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pag\Desktop\Delo\Draftovi\Fucus\data\"/>
    </mc:Choice>
  </mc:AlternateContent>
  <xr:revisionPtr revIDLastSave="0" documentId="13_ncr:1_{D08E821C-7477-4190-A130-A91D3E1787F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e-planting" sheetId="8" r:id="rId1"/>
    <sheet name="post-planting" sheetId="5" r:id="rId2"/>
    <sheet name="cover data" sheetId="4" r:id="rId3"/>
  </sheets>
  <definedNames>
    <definedName name="_xlnm._FilterDatabase" localSheetId="2" hidden="1">'cover data'!$A$14:$F$14</definedName>
    <definedName name="_xlnm._FilterDatabase" localSheetId="1" hidden="1">'post-planting'!$B$1:$L$161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8" l="1"/>
  <c r="F22" i="8"/>
  <c r="G2" i="8"/>
  <c r="H2" i="8" s="1"/>
  <c r="G22" i="8"/>
  <c r="H22" i="8" s="1"/>
</calcChain>
</file>

<file path=xl/sharedStrings.xml><?xml version="1.0" encoding="utf-8"?>
<sst xmlns="http://schemas.openxmlformats.org/spreadsheetml/2006/main" count="628" uniqueCount="40">
  <si>
    <t>n</t>
  </si>
  <si>
    <t>Bolnica</t>
  </si>
  <si>
    <t>set</t>
  </si>
  <si>
    <t>Year</t>
  </si>
  <si>
    <t xml:space="preserve"> </t>
  </si>
  <si>
    <t>Avg</t>
  </si>
  <si>
    <t>STD</t>
  </si>
  <si>
    <t>STE</t>
  </si>
  <si>
    <t>Date</t>
  </si>
  <si>
    <t>Height (AVG)</t>
  </si>
  <si>
    <t>Up</t>
  </si>
  <si>
    <t>Down</t>
  </si>
  <si>
    <t>Cover</t>
  </si>
  <si>
    <t>T1</t>
  </si>
  <si>
    <t>T2</t>
  </si>
  <si>
    <t>T3</t>
  </si>
  <si>
    <t>T4</t>
  </si>
  <si>
    <t>T5</t>
  </si>
  <si>
    <t>T6</t>
  </si>
  <si>
    <t>T0</t>
  </si>
  <si>
    <t>Time</t>
  </si>
  <si>
    <t>T7</t>
  </si>
  <si>
    <t>Position</t>
  </si>
  <si>
    <t>up</t>
  </si>
  <si>
    <t>down</t>
  </si>
  <si>
    <t>Stdev</t>
  </si>
  <si>
    <t>SE</t>
  </si>
  <si>
    <t>lower</t>
  </si>
  <si>
    <t>upper</t>
  </si>
  <si>
    <t>Location</t>
  </si>
  <si>
    <t>Set</t>
  </si>
  <si>
    <t>Specimen</t>
  </si>
  <si>
    <t>Time point</t>
  </si>
  <si>
    <t>Thallus height (cm)</t>
  </si>
  <si>
    <t>Cover (top-down)</t>
  </si>
  <si>
    <t>NB: Outplanted on:  19.11.2021</t>
  </si>
  <si>
    <t>Cover:</t>
  </si>
  <si>
    <t>Pre-planting</t>
  </si>
  <si>
    <t>Locality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</si>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</sst>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9" fontId="0" fillId="0" borderId="0" xfId="0" applyNumberFormat="1"/>
    <xf numFmtId="14" fontId="0" fillId="0" borderId="0" xfId="0" applyNumberFormat="1"/>
    <xf numFmtId="9" fontId="0" fillId="0" borderId="0" xfId="1" applyFont="1"/>
    <xf numFmtId="1" fontId="0" fillId="0" borderId="0" xfId="0" applyNumberFormat="1"/>
    <xf numFmtId="17" fontId="0" fillId="0" borderId="0" xfId="0" applyNumberFormat="1"/>
    <xf numFmtId="9" fontId="4" fillId="0" borderId="0" xfId="3" applyNumberFormat="1"/>
    <xf numFmtId="0" fontId="0" fillId="3" borderId="0" xfId="0" applyFill="1"/>
    <xf numFmtId="0" fontId="3" fillId="2" borderId="0" xfId="2"/>
  </cellXfs>
  <cellStyles count="4">
    <cellStyle name="Neutral" xfId="2" builtinId="28"/>
    <cellStyle name="Normal" xfId="0" builtinId="0"/>
    <cellStyle name="Percent" xfId="1" builtinId="5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Total</a:t>
            </a:r>
            <a:r>
              <a:rPr lang="hr-HR" baseline="0"/>
              <a:t> c</a:t>
            </a:r>
            <a:r>
              <a:rPr lang="hr-HR"/>
              <a:t>over of Fucus</a:t>
            </a:r>
            <a:r>
              <a:rPr lang="hr-HR" baseline="0"/>
              <a:t> virsoides in planted plots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'cover data'!$B$2</c:f>
              <c:strCache>
                <c:ptCount val="1"/>
                <c:pt idx="0">
                  <c:v>Up</c:v>
                </c:pt>
              </c:strCache>
            </c:strRef>
          </c:tx>
          <c:spPr>
            <a:ln w="38100" cap="sq">
              <a:solidFill>
                <a:schemeClr val="accent4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xVal>
            <c:numRef>
              <c:f>'cover data'!$A$3:$A$12</c:f>
              <c:numCache>
                <c:formatCode>m/d/yyyy</c:formatCode>
                <c:ptCount val="10"/>
                <c:pt idx="0">
                  <c:v>44519</c:v>
                </c:pt>
                <c:pt idx="1">
                  <c:v>44585</c:v>
                </c:pt>
                <c:pt idx="2">
                  <c:v>44610</c:v>
                </c:pt>
                <c:pt idx="3">
                  <c:v>44643</c:v>
                </c:pt>
                <c:pt idx="4">
                  <c:v>44686</c:v>
                </c:pt>
                <c:pt idx="5">
                  <c:v>44747</c:v>
                </c:pt>
                <c:pt idx="6">
                  <c:v>44785</c:v>
                </c:pt>
                <c:pt idx="7">
                  <c:v>44802</c:v>
                </c:pt>
                <c:pt idx="8">
                  <c:v>44840</c:v>
                </c:pt>
                <c:pt idx="9">
                  <c:v>44867</c:v>
                </c:pt>
              </c:numCache>
            </c:numRef>
          </c:xVal>
          <c:yVal>
            <c:numRef>
              <c:f>'cover data'!$B$3:$B$12</c:f>
              <c:numCache>
                <c:formatCode>0%</c:formatCode>
                <c:ptCount val="10"/>
                <c:pt idx="0">
                  <c:v>0.75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B-4854-86EC-FB11B99C33BD}"/>
            </c:ext>
          </c:extLst>
        </c:ser>
        <c:ser>
          <c:idx val="1"/>
          <c:order val="1"/>
          <c:tx>
            <c:strRef>
              <c:f>'cover data'!$C$2</c:f>
              <c:strCache>
                <c:ptCount val="1"/>
                <c:pt idx="0">
                  <c:v>Down</c:v>
                </c:pt>
              </c:strCache>
            </c:strRef>
          </c:tx>
          <c:spPr>
            <a:ln w="38100" cap="flat">
              <a:solidFill>
                <a:srgbClr val="92D050"/>
              </a:solidFill>
              <a:bevel/>
            </a:ln>
            <a:effectLst/>
          </c:spPr>
          <c:marker>
            <c:symbol val="none"/>
          </c:marker>
          <c:xVal>
            <c:numRef>
              <c:f>'cover data'!$A$3:$A$12</c:f>
              <c:numCache>
                <c:formatCode>m/d/yyyy</c:formatCode>
                <c:ptCount val="10"/>
                <c:pt idx="0">
                  <c:v>44519</c:v>
                </c:pt>
                <c:pt idx="1">
                  <c:v>44585</c:v>
                </c:pt>
                <c:pt idx="2">
                  <c:v>44610</c:v>
                </c:pt>
                <c:pt idx="3">
                  <c:v>44643</c:v>
                </c:pt>
                <c:pt idx="4">
                  <c:v>44686</c:v>
                </c:pt>
                <c:pt idx="5">
                  <c:v>44747</c:v>
                </c:pt>
                <c:pt idx="6">
                  <c:v>44785</c:v>
                </c:pt>
                <c:pt idx="7">
                  <c:v>44802</c:v>
                </c:pt>
                <c:pt idx="8">
                  <c:v>44840</c:v>
                </c:pt>
                <c:pt idx="9">
                  <c:v>44867</c:v>
                </c:pt>
              </c:numCache>
            </c:numRef>
          </c:xVal>
          <c:yVal>
            <c:numRef>
              <c:f>'cover data'!$C$3:$C$12</c:f>
              <c:numCache>
                <c:formatCode>0%</c:formatCode>
                <c:ptCount val="10"/>
                <c:pt idx="0">
                  <c:v>0.73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0.18</c:v>
                </c:pt>
                <c:pt idx="8">
                  <c:v>0.15</c:v>
                </c:pt>
                <c:pt idx="9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B-4854-86EC-FB11B99C3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939376"/>
        <c:axId val="638937712"/>
      </c:scatterChart>
      <c:valAx>
        <c:axId val="638939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37712"/>
        <c:crosses val="autoZero"/>
        <c:crossBetween val="midCat"/>
      </c:valAx>
      <c:valAx>
        <c:axId val="638937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939376"/>
        <c:crossesAt val="44504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Cover by Time</a:t>
            </a:r>
            <a:r>
              <a:rPr lang="hr-HR" baseline="0"/>
              <a:t> and Position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solidFill>
              <a:srgbClr val="00B0F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solidFill>
              <a:srgbClr val="FFC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0"/>
          <c:tx>
            <c:v>up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'cover data'!$A$67:$A$74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0.75</c:v>
              </c:pt>
              <c:pt idx="1">
                <c:v>0.95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C22-4465-860F-EEE43F6035F2}"/>
            </c:ext>
          </c:extLst>
        </c:ser>
        <c:ser>
          <c:idx val="0"/>
          <c:order val="1"/>
          <c:tx>
            <c:v>down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'cover data'!$A$67:$A$74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0.73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0.15</c:v>
              </c:pt>
            </c:numLit>
          </c:val>
          <c:extLst>
            <c:ext xmlns:c16="http://schemas.microsoft.com/office/drawing/2014/chart" uri="{C3380CC4-5D6E-409C-BE32-E72D297353CC}">
              <c16:uniqueId val="{00000000-7C22-4465-860F-EEE43F603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00048"/>
        <c:axId val="298197552"/>
      </c:barChart>
      <c:catAx>
        <c:axId val="29820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197552"/>
        <c:crosses val="autoZero"/>
        <c:auto val="0"/>
        <c:lblAlgn val="ctr"/>
        <c:lblOffset val="100"/>
        <c:noMultiLvlLbl val="0"/>
      </c:catAx>
      <c:valAx>
        <c:axId val="2981975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200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'cover data'!$E$23</c:f>
              <c:strCache>
                <c:ptCount val="1"/>
                <c:pt idx="0">
                  <c:v>upper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'cover data'!$D$23:$D$30</c:f>
                <c:numCache>
                  <c:formatCode>General</c:formatCode>
                  <c:ptCount val="8"/>
                  <c:pt idx="0">
                    <c:v>3.0778076613069826E-2</c:v>
                  </c:pt>
                  <c:pt idx="1">
                    <c:v>0.10545773771726978</c:v>
                  </c:pt>
                  <c:pt idx="2">
                    <c:v>0.10461334098054101</c:v>
                  </c:pt>
                  <c:pt idx="3">
                    <c:v>0.28254793103707765</c:v>
                  </c:pt>
                  <c:pt idx="4">
                    <c:v>0.90221948549119602</c:v>
                  </c:pt>
                  <c:pt idx="5">
                    <c:v>0.30543229837214175</c:v>
                  </c:pt>
                  <c:pt idx="6">
                    <c:v>0.39749213828703778</c:v>
                  </c:pt>
                  <c:pt idx="7">
                    <c:v>0.41236445584512499</c:v>
                  </c:pt>
                </c:numCache>
              </c:numRef>
            </c:plus>
            <c:minus>
              <c:numRef>
                <c:f>'cover data'!$D$23:$D$30</c:f>
                <c:numCache>
                  <c:formatCode>General</c:formatCode>
                  <c:ptCount val="8"/>
                  <c:pt idx="0">
                    <c:v>3.0778076613069826E-2</c:v>
                  </c:pt>
                  <c:pt idx="1">
                    <c:v>0.10545773771726978</c:v>
                  </c:pt>
                  <c:pt idx="2">
                    <c:v>0.10461334098054101</c:v>
                  </c:pt>
                  <c:pt idx="3">
                    <c:v>0.28254793103707765</c:v>
                  </c:pt>
                  <c:pt idx="4">
                    <c:v>0.90221948549119602</c:v>
                  </c:pt>
                  <c:pt idx="5">
                    <c:v>0.30543229837214175</c:v>
                  </c:pt>
                  <c:pt idx="6">
                    <c:v>0.39749213828703778</c:v>
                  </c:pt>
                  <c:pt idx="7">
                    <c:v>0.41236445584512499</c:v>
                  </c:pt>
                </c:numCache>
              </c:numRef>
            </c:minus>
            <c:spPr>
              <a:noFill/>
              <a:ln w="63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numRef>
              <c:f>'cover data'!$A$23:$A$30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0.4027</c:v>
              </c:pt>
              <c:pt idx="1">
                <c:v>1.9087000000000001</c:v>
              </c:pt>
              <c:pt idx="2">
                <c:v>2.2062000000000004</c:v>
              </c:pt>
              <c:pt idx="3">
                <c:v>3.25</c:v>
              </c:pt>
              <c:pt idx="4">
                <c:v>6.8</c:v>
              </c:pt>
              <c:pt idx="5">
                <c:v>7.0200000000000005</c:v>
              </c:pt>
              <c:pt idx="6">
                <c:v>7.7</c:v>
              </c:pt>
              <c:pt idx="7">
                <c:v>7.06</c:v>
              </c:pt>
            </c:numLit>
          </c:val>
          <c:extLst>
            <c:ext xmlns:c16="http://schemas.microsoft.com/office/drawing/2014/chart" uri="{C3380CC4-5D6E-409C-BE32-E72D297353CC}">
              <c16:uniqueId val="{00000001-7745-4E70-AFE4-837062E57C43}"/>
            </c:ext>
          </c:extLst>
        </c:ser>
        <c:ser>
          <c:idx val="0"/>
          <c:order val="1"/>
          <c:tx>
            <c:strRef>
              <c:f>'cover data'!$E$15</c:f>
              <c:strCache>
                <c:ptCount val="1"/>
                <c:pt idx="0">
                  <c:v>lower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'cover data'!$D$15:$D$22</c:f>
                <c:numCache>
                  <c:formatCode>General</c:formatCode>
                  <c:ptCount val="8"/>
                  <c:pt idx="0">
                    <c:v>3.7147992319011412E-2</c:v>
                  </c:pt>
                  <c:pt idx="1">
                    <c:v>0.15922257307862397</c:v>
                  </c:pt>
                  <c:pt idx="2">
                    <c:v>0.12691100994178661</c:v>
                  </c:pt>
                  <c:pt idx="3">
                    <c:v>0.19367785395111864</c:v>
                  </c:pt>
                  <c:pt idx="4">
                    <c:v>0.13597385369580753</c:v>
                  </c:pt>
                  <c:pt idx="5">
                    <c:v>0.2835489375751496</c:v>
                  </c:pt>
                  <c:pt idx="6">
                    <c:v>0.30110906108363389</c:v>
                  </c:pt>
                  <c:pt idx="7">
                    <c:v>0.75294975485309323</c:v>
                  </c:pt>
                </c:numCache>
              </c:numRef>
            </c:plus>
            <c:minus>
              <c:numRef>
                <c:f>'cover data'!$D$15:$D$22</c:f>
                <c:numCache>
                  <c:formatCode>General</c:formatCode>
                  <c:ptCount val="8"/>
                  <c:pt idx="0">
                    <c:v>3.7147992319011412E-2</c:v>
                  </c:pt>
                  <c:pt idx="1">
                    <c:v>0.15922257307862397</c:v>
                  </c:pt>
                  <c:pt idx="2">
                    <c:v>0.12691100994178661</c:v>
                  </c:pt>
                  <c:pt idx="3">
                    <c:v>0.19367785395111864</c:v>
                  </c:pt>
                  <c:pt idx="4">
                    <c:v>0.13597385369580753</c:v>
                  </c:pt>
                  <c:pt idx="5">
                    <c:v>0.2835489375751496</c:v>
                  </c:pt>
                  <c:pt idx="6">
                    <c:v>0.30110906108363389</c:v>
                  </c:pt>
                  <c:pt idx="7">
                    <c:v>0.75294975485309323</c:v>
                  </c:pt>
                </c:numCache>
              </c:numRef>
            </c:minus>
            <c:spPr>
              <a:noFill/>
              <a:ln w="6350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numRef>
              <c:f>'cover data'!$A$23:$A$30</c:f>
              <c:numCache>
                <c:formatCode>mmm\-yy</c:formatCode>
                <c:ptCount val="8"/>
                <c:pt idx="0">
                  <c:v>44501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44682</c:v>
                </c:pt>
                <c:pt idx="5">
                  <c:v>44743</c:v>
                </c:pt>
                <c:pt idx="6">
                  <c:v>44774</c:v>
                </c:pt>
                <c:pt idx="7">
                  <c:v>44866</c:v>
                </c:pt>
              </c:numCache>
            </c:numRef>
          </c:cat>
          <c:val>
            <c:numLit>
              <c:formatCode>General</c:formatCode>
              <c:ptCount val="8"/>
              <c:pt idx="0">
                <c:v>0.42020000000000002</c:v>
              </c:pt>
              <c:pt idx="1">
                <c:v>1.4704999999999999</c:v>
              </c:pt>
              <c:pt idx="2">
                <c:v>2.2836000000000003</c:v>
              </c:pt>
              <c:pt idx="3">
                <c:v>3.5200000000000005</c:v>
              </c:pt>
              <c:pt idx="4">
                <c:v>5.5400000000000009</c:v>
              </c:pt>
              <c:pt idx="5">
                <c:v>8.4200000000000017</c:v>
              </c:pt>
              <c:pt idx="6">
                <c:v>8</c:v>
              </c:pt>
              <c:pt idx="7">
                <c:v>3.84</c:v>
              </c:pt>
            </c:numLit>
          </c:val>
          <c:extLst>
            <c:ext xmlns:c16="http://schemas.microsoft.com/office/drawing/2014/chart" uri="{C3380CC4-5D6E-409C-BE32-E72D297353CC}">
              <c16:uniqueId val="{00000000-7745-4E70-AFE4-837062E5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481887"/>
        <c:axId val="408484799"/>
      </c:barChart>
      <c:catAx>
        <c:axId val="40848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484799"/>
        <c:crosses val="autoZero"/>
        <c:auto val="0"/>
        <c:lblAlgn val="ctr"/>
        <c:lblOffset val="100"/>
        <c:noMultiLvlLbl val="0"/>
      </c:catAx>
      <c:valAx>
        <c:axId val="40848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r-HR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Thallus</a:t>
                </a:r>
                <a:r>
                  <a:rPr lang="hr-HR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height (cm)</a:t>
                </a:r>
                <a:endParaRPr lang="en-GB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4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16009</xdr:colOff>
      <xdr:row>1</xdr:row>
      <xdr:rowOff>23076</xdr:rowOff>
    </xdr:from>
    <xdr:to>
      <xdr:col>17</xdr:col>
      <xdr:colOff>566058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5E72A-EDE3-9DDA-9AFA-8BE8F7A15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314276</xdr:colOff>
      <xdr:row>61</xdr:row>
      <xdr:rowOff>21707</xdr:rowOff>
    </xdr:from>
    <xdr:to>
      <xdr:col>19</xdr:col>
      <xdr:colOff>522515</xdr:colOff>
      <xdr:row>76</xdr:row>
      <xdr:rowOff>21707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2CD6F1-3A7A-4293-B52B-BCA4BAAEE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32657</xdr:colOff>
      <xdr:row>32</xdr:row>
      <xdr:rowOff>141516</xdr:rowOff>
    </xdr:from>
    <xdr:to>
      <xdr:col>19</xdr:col>
      <xdr:colOff>141514</xdr:colOff>
      <xdr:row>56</xdr:row>
      <xdr:rowOff>10886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5A46130-12E7-4EE8-86AD-9381B494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82EF-4BE6-4BB4-9AB0-53C70ECDBE50}">
  <dimension ref="A1:I43"/>
  <sheetViews>
    <sheetView workbookViewId="0">
      <selection activeCell="I6" sqref="I6"/>
    </sheetView>
  </sheetViews>
  <sheetFormatPr defaultRowHeight="14.4" x14ac:dyDescent="0.3"/>
  <cols>
    <col min="1" max="1" width="14.21875" customWidth="1"/>
    <col min="2" max="2" width="14.6640625" customWidth="1"/>
    <col min="3" max="3" width="18.109375" customWidth="1"/>
    <col min="4" max="4" width="10.5546875" style="2" bestFit="1" customWidth="1"/>
    <col min="9" max="9" width="12.33203125" customWidth="1"/>
  </cols>
  <sheetData>
    <row r="1" spans="1:9" ht="15" customHeight="1" x14ac:dyDescent="0.3">
      <c r="A1" t="s">
        <v>38</v>
      </c>
      <c r="B1" t="s">
        <v>2</v>
      </c>
      <c r="C1" t="s">
        <v>0</v>
      </c>
      <c r="D1" t="s">
        <v>8</v>
      </c>
      <c r="E1" t="s">
        <v>39</v>
      </c>
      <c r="F1" t="s">
        <v>5</v>
      </c>
      <c r="G1" t="s">
        <v>25</v>
      </c>
      <c r="H1" t="s">
        <v>26</v>
      </c>
    </row>
    <row r="2" spans="1:9" ht="15" customHeight="1" x14ac:dyDescent="0.3">
      <c r="A2" t="s">
        <v>1</v>
      </c>
      <c r="B2" t="s">
        <v>37</v>
      </c>
      <c r="C2">
        <v>1</v>
      </c>
      <c r="D2" s="2">
        <v>44468</v>
      </c>
      <c r="E2">
        <v>0.186</v>
      </c>
      <c r="F2">
        <f>AVERAGE(E2:E21)</f>
        <v>0.22885</v>
      </c>
      <c r="G2">
        <f>STDEV(E2:E21)</f>
        <v>7.1899985359781843E-2</v>
      </c>
      <c r="H2">
        <f>G2/SQRT(20)</f>
        <v>1.6077325484571185E-2</v>
      </c>
    </row>
    <row r="3" spans="1:9" x14ac:dyDescent="0.3">
      <c r="A3" t="s">
        <v>1</v>
      </c>
      <c r="B3" t="s">
        <v>37</v>
      </c>
      <c r="C3">
        <v>2</v>
      </c>
      <c r="D3" s="2">
        <v>44468</v>
      </c>
      <c r="E3">
        <v>0.158</v>
      </c>
    </row>
    <row r="4" spans="1:9" x14ac:dyDescent="0.3">
      <c r="A4" t="s">
        <v>1</v>
      </c>
      <c r="B4" t="s">
        <v>37</v>
      </c>
      <c r="C4">
        <v>3</v>
      </c>
      <c r="D4" s="2">
        <v>44468</v>
      </c>
      <c r="E4">
        <v>0.20200000000000001</v>
      </c>
      <c r="I4" s="2"/>
    </row>
    <row r="5" spans="1:9" x14ac:dyDescent="0.3">
      <c r="A5" t="s">
        <v>1</v>
      </c>
      <c r="B5" t="s">
        <v>37</v>
      </c>
      <c r="C5">
        <v>4</v>
      </c>
      <c r="D5" s="2">
        <v>44468</v>
      </c>
      <c r="E5">
        <v>0.20499999999999999</v>
      </c>
      <c r="I5" s="2"/>
    </row>
    <row r="6" spans="1:9" x14ac:dyDescent="0.3">
      <c r="A6" t="s">
        <v>1</v>
      </c>
      <c r="B6" t="s">
        <v>37</v>
      </c>
      <c r="C6">
        <v>5</v>
      </c>
      <c r="D6" s="2">
        <v>44468</v>
      </c>
      <c r="E6">
        <v>0.20200000000000001</v>
      </c>
      <c r="I6" s="2"/>
    </row>
    <row r="7" spans="1:9" x14ac:dyDescent="0.3">
      <c r="A7" t="s">
        <v>1</v>
      </c>
      <c r="B7" t="s">
        <v>37</v>
      </c>
      <c r="C7">
        <v>6</v>
      </c>
      <c r="D7" s="2">
        <v>44468</v>
      </c>
      <c r="E7">
        <v>0.189</v>
      </c>
      <c r="I7" s="2"/>
    </row>
    <row r="8" spans="1:9" x14ac:dyDescent="0.3">
      <c r="A8" t="s">
        <v>1</v>
      </c>
      <c r="B8" t="s">
        <v>37</v>
      </c>
      <c r="C8">
        <v>7</v>
      </c>
      <c r="D8" s="2">
        <v>44468</v>
      </c>
      <c r="E8">
        <v>0.13100000000000001</v>
      </c>
      <c r="I8" s="2"/>
    </row>
    <row r="9" spans="1:9" x14ac:dyDescent="0.3">
      <c r="A9" t="s">
        <v>1</v>
      </c>
      <c r="B9" t="s">
        <v>37</v>
      </c>
      <c r="C9">
        <v>8</v>
      </c>
      <c r="D9" s="2">
        <v>44468</v>
      </c>
      <c r="E9">
        <v>0.222</v>
      </c>
      <c r="I9" s="2"/>
    </row>
    <row r="10" spans="1:9" x14ac:dyDescent="0.3">
      <c r="A10" t="s">
        <v>1</v>
      </c>
      <c r="B10" t="s">
        <v>37</v>
      </c>
      <c r="C10">
        <v>9</v>
      </c>
      <c r="D10" s="2">
        <v>44468</v>
      </c>
      <c r="E10">
        <v>0.21299999999999999</v>
      </c>
      <c r="I10" s="2"/>
    </row>
    <row r="11" spans="1:9" x14ac:dyDescent="0.3">
      <c r="A11" t="s">
        <v>1</v>
      </c>
      <c r="B11" t="s">
        <v>37</v>
      </c>
      <c r="C11">
        <v>10</v>
      </c>
      <c r="D11" s="2">
        <v>44468</v>
      </c>
      <c r="E11">
        <v>0.156</v>
      </c>
      <c r="I11" s="2"/>
    </row>
    <row r="12" spans="1:9" x14ac:dyDescent="0.3">
      <c r="A12" t="s">
        <v>1</v>
      </c>
      <c r="B12" t="s">
        <v>37</v>
      </c>
      <c r="C12">
        <v>11</v>
      </c>
      <c r="D12" s="2">
        <v>44468</v>
      </c>
      <c r="E12">
        <v>0.307</v>
      </c>
      <c r="I12" s="2"/>
    </row>
    <row r="13" spans="1:9" x14ac:dyDescent="0.3">
      <c r="A13" t="s">
        <v>1</v>
      </c>
      <c r="B13" t="s">
        <v>37</v>
      </c>
      <c r="C13">
        <v>12</v>
      </c>
      <c r="D13" s="2">
        <v>44468</v>
      </c>
      <c r="E13">
        <v>0.14599999999999999</v>
      </c>
      <c r="I13" s="2"/>
    </row>
    <row r="14" spans="1:9" x14ac:dyDescent="0.3">
      <c r="A14" t="s">
        <v>1</v>
      </c>
      <c r="B14" t="s">
        <v>37</v>
      </c>
      <c r="C14">
        <v>13</v>
      </c>
      <c r="D14" s="2">
        <v>44468</v>
      </c>
      <c r="E14">
        <v>0.251</v>
      </c>
      <c r="I14" s="2"/>
    </row>
    <row r="15" spans="1:9" x14ac:dyDescent="0.3">
      <c r="A15" t="s">
        <v>1</v>
      </c>
      <c r="B15" t="s">
        <v>37</v>
      </c>
      <c r="C15">
        <v>14</v>
      </c>
      <c r="D15" s="2">
        <v>44468</v>
      </c>
      <c r="E15">
        <v>0.32600000000000001</v>
      </c>
      <c r="I15" s="2"/>
    </row>
    <row r="16" spans="1:9" x14ac:dyDescent="0.3">
      <c r="A16" t="s">
        <v>1</v>
      </c>
      <c r="B16" t="s">
        <v>37</v>
      </c>
      <c r="C16">
        <v>15</v>
      </c>
      <c r="D16" s="2">
        <v>44468</v>
      </c>
      <c r="E16">
        <v>0.34799999999999998</v>
      </c>
      <c r="I16" s="2"/>
    </row>
    <row r="17" spans="1:9" x14ac:dyDescent="0.3">
      <c r="A17" t="s">
        <v>1</v>
      </c>
      <c r="B17" t="s">
        <v>37</v>
      </c>
      <c r="C17">
        <v>16</v>
      </c>
      <c r="D17" s="2">
        <v>44468</v>
      </c>
      <c r="E17">
        <v>0.192</v>
      </c>
      <c r="I17" s="2"/>
    </row>
    <row r="18" spans="1:9" x14ac:dyDescent="0.3">
      <c r="A18" t="s">
        <v>1</v>
      </c>
      <c r="B18" t="s">
        <v>37</v>
      </c>
      <c r="C18">
        <v>17</v>
      </c>
      <c r="D18" s="2">
        <v>44468</v>
      </c>
      <c r="E18">
        <v>0.21099999999999999</v>
      </c>
      <c r="I18" s="2"/>
    </row>
    <row r="19" spans="1:9" x14ac:dyDescent="0.3">
      <c r="A19" t="s">
        <v>1</v>
      </c>
      <c r="B19" t="s">
        <v>37</v>
      </c>
      <c r="C19">
        <v>18</v>
      </c>
      <c r="D19" s="2">
        <v>44468</v>
      </c>
      <c r="E19">
        <v>0.36</v>
      </c>
      <c r="I19" s="2"/>
    </row>
    <row r="20" spans="1:9" x14ac:dyDescent="0.3">
      <c r="A20" t="s">
        <v>1</v>
      </c>
      <c r="B20" t="s">
        <v>37</v>
      </c>
      <c r="C20">
        <v>19</v>
      </c>
      <c r="D20" s="2">
        <v>44468</v>
      </c>
      <c r="E20">
        <v>0.35699999999999998</v>
      </c>
      <c r="I20" s="2"/>
    </row>
    <row r="21" spans="1:9" x14ac:dyDescent="0.3">
      <c r="A21" t="s">
        <v>1</v>
      </c>
      <c r="B21" t="s">
        <v>37</v>
      </c>
      <c r="C21">
        <v>20</v>
      </c>
      <c r="D21" s="2">
        <v>44468</v>
      </c>
      <c r="E21">
        <v>0.215</v>
      </c>
      <c r="I21" s="2"/>
    </row>
    <row r="22" spans="1:9" x14ac:dyDescent="0.3">
      <c r="A22" t="s">
        <v>1</v>
      </c>
      <c r="B22" t="s">
        <v>37</v>
      </c>
      <c r="C22">
        <v>1</v>
      </c>
      <c r="D22" s="2">
        <v>44495</v>
      </c>
      <c r="E22">
        <v>0.72</v>
      </c>
      <c r="F22">
        <f>AVERAGE(E22:E42)</f>
        <v>0.43742105263157893</v>
      </c>
      <c r="G22">
        <f>STDEV(E22:E42)</f>
        <v>0.16301510352298079</v>
      </c>
      <c r="H22">
        <f>G22/SQRT(20)</f>
        <v>3.6451285283655051E-2</v>
      </c>
      <c r="I22" s="2"/>
    </row>
    <row r="23" spans="1:9" x14ac:dyDescent="0.3">
      <c r="A23" t="s">
        <v>1</v>
      </c>
      <c r="B23" t="s">
        <v>37</v>
      </c>
      <c r="C23">
        <v>2</v>
      </c>
      <c r="D23" s="2">
        <v>44495</v>
      </c>
      <c r="E23">
        <v>0.61099999999999999</v>
      </c>
      <c r="I23" s="2"/>
    </row>
    <row r="24" spans="1:9" x14ac:dyDescent="0.3">
      <c r="A24" t="s">
        <v>1</v>
      </c>
      <c r="B24" t="s">
        <v>37</v>
      </c>
      <c r="C24">
        <v>3</v>
      </c>
      <c r="D24" s="2">
        <v>44495</v>
      </c>
      <c r="E24">
        <v>0.32</v>
      </c>
      <c r="I24" s="2"/>
    </row>
    <row r="25" spans="1:9" x14ac:dyDescent="0.3">
      <c r="A25" t="s">
        <v>1</v>
      </c>
      <c r="B25" t="s">
        <v>37</v>
      </c>
      <c r="C25">
        <v>4</v>
      </c>
      <c r="D25" s="2">
        <v>44495</v>
      </c>
      <c r="E25">
        <v>0.70299999999999996</v>
      </c>
      <c r="I25" s="2"/>
    </row>
    <row r="26" spans="1:9" x14ac:dyDescent="0.3">
      <c r="A26" t="s">
        <v>1</v>
      </c>
      <c r="B26" t="s">
        <v>37</v>
      </c>
      <c r="C26">
        <v>5</v>
      </c>
      <c r="D26" s="2">
        <v>44495</v>
      </c>
      <c r="E26">
        <v>0.56799999999999995</v>
      </c>
      <c r="I26" s="2"/>
    </row>
    <row r="27" spans="1:9" x14ac:dyDescent="0.3">
      <c r="A27" t="s">
        <v>1</v>
      </c>
      <c r="B27" t="s">
        <v>37</v>
      </c>
      <c r="C27">
        <v>6</v>
      </c>
      <c r="D27" s="2">
        <v>44495</v>
      </c>
      <c r="E27">
        <v>0.57799999999999996</v>
      </c>
      <c r="I27" s="2"/>
    </row>
    <row r="28" spans="1:9" x14ac:dyDescent="0.3">
      <c r="A28" t="s">
        <v>1</v>
      </c>
      <c r="B28" t="s">
        <v>37</v>
      </c>
      <c r="C28">
        <v>7</v>
      </c>
      <c r="D28" s="2">
        <v>44495</v>
      </c>
      <c r="E28">
        <v>0.32600000000000001</v>
      </c>
      <c r="I28" s="2"/>
    </row>
    <row r="29" spans="1:9" x14ac:dyDescent="0.3">
      <c r="A29" t="s">
        <v>1</v>
      </c>
      <c r="B29" t="s">
        <v>37</v>
      </c>
      <c r="C29">
        <v>8</v>
      </c>
      <c r="D29" s="2">
        <v>44495</v>
      </c>
      <c r="E29">
        <v>0.45800000000000002</v>
      </c>
      <c r="I29" s="2"/>
    </row>
    <row r="30" spans="1:9" x14ac:dyDescent="0.3">
      <c r="A30" t="s">
        <v>1</v>
      </c>
      <c r="B30" t="s">
        <v>37</v>
      </c>
      <c r="C30">
        <v>9</v>
      </c>
      <c r="D30" s="2">
        <v>44495</v>
      </c>
      <c r="E30">
        <v>0.28999999999999998</v>
      </c>
      <c r="I30" s="2"/>
    </row>
    <row r="31" spans="1:9" x14ac:dyDescent="0.3">
      <c r="A31" t="s">
        <v>1</v>
      </c>
      <c r="B31" t="s">
        <v>37</v>
      </c>
      <c r="C31">
        <v>10</v>
      </c>
      <c r="D31" s="2">
        <v>44495</v>
      </c>
      <c r="E31">
        <v>0.42199999999999999</v>
      </c>
      <c r="I31" s="2"/>
    </row>
    <row r="32" spans="1:9" x14ac:dyDescent="0.3">
      <c r="A32" t="s">
        <v>1</v>
      </c>
      <c r="B32" t="s">
        <v>37</v>
      </c>
      <c r="C32">
        <v>11</v>
      </c>
      <c r="D32" s="2">
        <v>44495</v>
      </c>
      <c r="E32">
        <v>0.254</v>
      </c>
      <c r="I32" s="2"/>
    </row>
    <row r="33" spans="1:9" x14ac:dyDescent="0.3">
      <c r="A33" t="s">
        <v>1</v>
      </c>
      <c r="B33" t="s">
        <v>37</v>
      </c>
      <c r="C33">
        <v>12</v>
      </c>
      <c r="D33" s="2">
        <v>44495</v>
      </c>
      <c r="E33">
        <v>0.29399999999999998</v>
      </c>
      <c r="I33" s="2"/>
    </row>
    <row r="34" spans="1:9" x14ac:dyDescent="0.3">
      <c r="A34" t="s">
        <v>1</v>
      </c>
      <c r="B34" t="s">
        <v>37</v>
      </c>
      <c r="C34">
        <v>13</v>
      </c>
      <c r="D34" s="2">
        <v>44495</v>
      </c>
      <c r="E34">
        <v>0.45600000000000002</v>
      </c>
      <c r="I34" s="2"/>
    </row>
    <row r="35" spans="1:9" x14ac:dyDescent="0.3">
      <c r="A35" t="s">
        <v>1</v>
      </c>
      <c r="B35" t="s">
        <v>37</v>
      </c>
      <c r="C35">
        <v>14</v>
      </c>
      <c r="D35" s="2">
        <v>44495</v>
      </c>
      <c r="E35">
        <v>0.44700000000000001</v>
      </c>
      <c r="I35" s="2"/>
    </row>
    <row r="36" spans="1:9" x14ac:dyDescent="0.3">
      <c r="A36" t="s">
        <v>1</v>
      </c>
      <c r="B36" t="s">
        <v>37</v>
      </c>
      <c r="C36">
        <v>15</v>
      </c>
      <c r="D36" s="2">
        <v>44495</v>
      </c>
      <c r="E36">
        <v>0.23799999999999999</v>
      </c>
      <c r="I36" s="2"/>
    </row>
    <row r="37" spans="1:9" x14ac:dyDescent="0.3">
      <c r="A37" t="s">
        <v>1</v>
      </c>
      <c r="B37" t="s">
        <v>37</v>
      </c>
      <c r="C37">
        <v>16</v>
      </c>
      <c r="D37" s="2">
        <v>44495</v>
      </c>
      <c r="E37">
        <v>0.17799999999999999</v>
      </c>
      <c r="I37" s="2"/>
    </row>
    <row r="38" spans="1:9" x14ac:dyDescent="0.3">
      <c r="A38" t="s">
        <v>1</v>
      </c>
      <c r="B38" t="s">
        <v>37</v>
      </c>
      <c r="C38">
        <v>17</v>
      </c>
      <c r="D38" s="2">
        <v>44495</v>
      </c>
      <c r="E38">
        <v>0.53200000000000003</v>
      </c>
      <c r="I38" s="2"/>
    </row>
    <row r="39" spans="1:9" x14ac:dyDescent="0.3">
      <c r="A39" t="s">
        <v>1</v>
      </c>
      <c r="B39" t="s">
        <v>37</v>
      </c>
      <c r="C39">
        <v>18</v>
      </c>
      <c r="D39" s="2">
        <v>44495</v>
      </c>
      <c r="E39">
        <v>0.60099999999999998</v>
      </c>
      <c r="I39" s="2"/>
    </row>
    <row r="40" spans="1:9" x14ac:dyDescent="0.3">
      <c r="A40" t="s">
        <v>1</v>
      </c>
      <c r="B40" t="s">
        <v>37</v>
      </c>
      <c r="C40">
        <v>19</v>
      </c>
      <c r="D40" s="2">
        <v>44495</v>
      </c>
      <c r="E40">
        <v>0.315</v>
      </c>
      <c r="I40" s="2"/>
    </row>
    <row r="41" spans="1:9" x14ac:dyDescent="0.3">
      <c r="I41" s="2"/>
    </row>
    <row r="42" spans="1:9" x14ac:dyDescent="0.3">
      <c r="I42" s="2"/>
    </row>
    <row r="43" spans="1:9" x14ac:dyDescent="0.3">
      <c r="I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381F-1F9D-4C43-8718-0EE58BE5DBA0}">
  <dimension ref="A1:U161"/>
  <sheetViews>
    <sheetView zoomScaleNormal="100" workbookViewId="0">
      <selection activeCell="N5" sqref="N5"/>
    </sheetView>
  </sheetViews>
  <sheetFormatPr defaultRowHeight="14.4" x14ac:dyDescent="0.3"/>
  <cols>
    <col min="1" max="1" width="8.109375" bestFit="1" customWidth="1"/>
    <col min="2" max="2" width="5.77734375" bestFit="1" customWidth="1"/>
    <col min="3" max="3" width="11" bestFit="1" customWidth="1"/>
    <col min="4" max="4" width="9.77734375" bestFit="1" customWidth="1"/>
    <col min="5" max="5" width="11.88671875" bestFit="1" customWidth="1"/>
    <col min="6" max="6" width="10.5546875" bestFit="1" customWidth="1"/>
    <col min="7" max="7" width="6.88671875" bestFit="1" customWidth="1"/>
    <col min="8" max="8" width="18.44140625" bestFit="1" customWidth="1"/>
    <col min="9" max="9" width="7" bestFit="1" customWidth="1"/>
    <col min="10" max="11" width="12" bestFit="1" customWidth="1"/>
    <col min="12" max="12" width="17.6640625" style="3" bestFit="1" customWidth="1"/>
    <col min="16" max="16" width="10.5546875" bestFit="1" customWidth="1"/>
  </cols>
  <sheetData>
    <row r="1" spans="1:21" ht="15.6" x14ac:dyDescent="0.3">
      <c r="A1" t="s">
        <v>29</v>
      </c>
      <c r="B1" t="s">
        <v>30</v>
      </c>
      <c r="C1" t="s">
        <v>31</v>
      </c>
      <c r="D1" t="s">
        <v>22</v>
      </c>
      <c r="E1" t="s">
        <v>32</v>
      </c>
      <c r="F1" t="s">
        <v>8</v>
      </c>
      <c r="G1" t="s">
        <v>3</v>
      </c>
      <c r="H1" t="s">
        <v>33</v>
      </c>
      <c r="I1" t="s">
        <v>5</v>
      </c>
      <c r="J1" t="s">
        <v>25</v>
      </c>
      <c r="K1" t="s">
        <v>26</v>
      </c>
      <c r="L1" s="3" t="s">
        <v>34</v>
      </c>
      <c r="P1" s="6" t="s">
        <v>35</v>
      </c>
    </row>
    <row r="2" spans="1:21" x14ac:dyDescent="0.3">
      <c r="A2" t="s">
        <v>1</v>
      </c>
      <c r="B2">
        <v>1</v>
      </c>
      <c r="C2">
        <v>1</v>
      </c>
      <c r="D2" t="s">
        <v>10</v>
      </c>
      <c r="E2" t="s">
        <v>19</v>
      </c>
      <c r="F2" s="2">
        <v>44519</v>
      </c>
      <c r="G2">
        <v>2022</v>
      </c>
      <c r="H2">
        <v>0.41799999999999998</v>
      </c>
      <c r="I2">
        <v>0.4027</v>
      </c>
      <c r="J2">
        <v>9.7328824096461569E-2</v>
      </c>
      <c r="K2">
        <v>3.0778076613069826E-2</v>
      </c>
      <c r="L2" s="1">
        <v>0.75</v>
      </c>
    </row>
    <row r="3" spans="1:21" x14ac:dyDescent="0.3">
      <c r="A3" t="s">
        <v>1</v>
      </c>
      <c r="B3">
        <v>1</v>
      </c>
      <c r="C3">
        <v>2</v>
      </c>
      <c r="D3" t="s">
        <v>10</v>
      </c>
      <c r="E3" t="s">
        <v>19</v>
      </c>
      <c r="F3" s="2">
        <v>44519</v>
      </c>
      <c r="G3">
        <v>2022</v>
      </c>
      <c r="H3">
        <v>0.34599999999999997</v>
      </c>
      <c r="L3"/>
    </row>
    <row r="4" spans="1:21" x14ac:dyDescent="0.3">
      <c r="A4" t="s">
        <v>1</v>
      </c>
      <c r="B4">
        <v>1</v>
      </c>
      <c r="C4">
        <v>3</v>
      </c>
      <c r="D4" t="s">
        <v>10</v>
      </c>
      <c r="E4" t="s">
        <v>19</v>
      </c>
      <c r="F4" s="2">
        <v>44519</v>
      </c>
      <c r="G4">
        <v>2022</v>
      </c>
      <c r="H4">
        <v>0.51600000000000001</v>
      </c>
      <c r="L4"/>
      <c r="U4" s="1"/>
    </row>
    <row r="5" spans="1:21" x14ac:dyDescent="0.3">
      <c r="A5" t="s">
        <v>1</v>
      </c>
      <c r="B5">
        <v>1</v>
      </c>
      <c r="C5">
        <v>4</v>
      </c>
      <c r="D5" t="s">
        <v>10</v>
      </c>
      <c r="E5" t="s">
        <v>19</v>
      </c>
      <c r="F5" s="2">
        <v>44519</v>
      </c>
      <c r="G5">
        <v>2022</v>
      </c>
      <c r="H5">
        <v>0.57499999999999996</v>
      </c>
      <c r="L5"/>
      <c r="U5" s="1"/>
    </row>
    <row r="6" spans="1:21" x14ac:dyDescent="0.3">
      <c r="A6" t="s">
        <v>1</v>
      </c>
      <c r="B6">
        <v>1</v>
      </c>
      <c r="C6">
        <v>5</v>
      </c>
      <c r="D6" t="s">
        <v>10</v>
      </c>
      <c r="E6" t="s">
        <v>19</v>
      </c>
      <c r="F6" s="2">
        <v>44519</v>
      </c>
      <c r="G6">
        <v>2022</v>
      </c>
      <c r="H6">
        <v>0.33300000000000002</v>
      </c>
      <c r="L6"/>
      <c r="U6" s="1"/>
    </row>
    <row r="7" spans="1:21" x14ac:dyDescent="0.3">
      <c r="A7" t="s">
        <v>1</v>
      </c>
      <c r="B7">
        <v>1</v>
      </c>
      <c r="C7">
        <v>6</v>
      </c>
      <c r="D7" t="s">
        <v>10</v>
      </c>
      <c r="E7" t="s">
        <v>19</v>
      </c>
      <c r="F7" s="2">
        <v>44519</v>
      </c>
      <c r="G7">
        <v>2022</v>
      </c>
      <c r="H7">
        <v>0.443</v>
      </c>
      <c r="L7"/>
      <c r="U7" s="1"/>
    </row>
    <row r="8" spans="1:21" x14ac:dyDescent="0.3">
      <c r="A8" t="s">
        <v>1</v>
      </c>
      <c r="B8">
        <v>1</v>
      </c>
      <c r="C8">
        <v>7</v>
      </c>
      <c r="D8" t="s">
        <v>10</v>
      </c>
      <c r="E8" t="s">
        <v>19</v>
      </c>
      <c r="F8" s="2">
        <v>44519</v>
      </c>
      <c r="G8">
        <v>2022</v>
      </c>
      <c r="H8">
        <v>0.45100000000000001</v>
      </c>
      <c r="L8"/>
      <c r="U8" s="1"/>
    </row>
    <row r="9" spans="1:21" x14ac:dyDescent="0.3">
      <c r="A9" t="s">
        <v>1</v>
      </c>
      <c r="B9">
        <v>1</v>
      </c>
      <c r="C9">
        <v>8</v>
      </c>
      <c r="D9" t="s">
        <v>10</v>
      </c>
      <c r="E9" t="s">
        <v>19</v>
      </c>
      <c r="F9" s="2">
        <v>44519</v>
      </c>
      <c r="G9">
        <v>2022</v>
      </c>
      <c r="H9">
        <v>0.379</v>
      </c>
      <c r="L9"/>
      <c r="U9" s="1"/>
    </row>
    <row r="10" spans="1:21" x14ac:dyDescent="0.3">
      <c r="A10" t="s">
        <v>1</v>
      </c>
      <c r="B10">
        <v>1</v>
      </c>
      <c r="C10">
        <v>9</v>
      </c>
      <c r="D10" t="s">
        <v>10</v>
      </c>
      <c r="E10" t="s">
        <v>19</v>
      </c>
      <c r="F10" s="2">
        <v>44519</v>
      </c>
      <c r="G10">
        <v>2022</v>
      </c>
      <c r="H10">
        <v>0.25800000000000001</v>
      </c>
      <c r="L10"/>
      <c r="U10" s="1"/>
    </row>
    <row r="11" spans="1:21" x14ac:dyDescent="0.3">
      <c r="A11" t="s">
        <v>1</v>
      </c>
      <c r="B11">
        <v>1</v>
      </c>
      <c r="C11">
        <v>10</v>
      </c>
      <c r="D11" t="s">
        <v>10</v>
      </c>
      <c r="E11" t="s">
        <v>19</v>
      </c>
      <c r="F11" s="2">
        <v>44519</v>
      </c>
      <c r="G11">
        <v>2022</v>
      </c>
      <c r="H11">
        <v>0.308</v>
      </c>
      <c r="L11"/>
      <c r="U11" s="1"/>
    </row>
    <row r="12" spans="1:21" x14ac:dyDescent="0.3">
      <c r="A12" t="s">
        <v>1</v>
      </c>
      <c r="B12">
        <v>2</v>
      </c>
      <c r="C12">
        <v>11</v>
      </c>
      <c r="D12" t="s">
        <v>11</v>
      </c>
      <c r="E12" t="s">
        <v>19</v>
      </c>
      <c r="F12" s="2">
        <v>44519</v>
      </c>
      <c r="G12">
        <v>2022</v>
      </c>
      <c r="H12">
        <v>0.33900000000000002</v>
      </c>
      <c r="I12">
        <v>0.42020000000000002</v>
      </c>
      <c r="J12">
        <v>0.11747226623051635</v>
      </c>
      <c r="K12">
        <v>3.7147992319011412E-2</v>
      </c>
      <c r="L12" s="1">
        <v>0.73</v>
      </c>
      <c r="U12" s="1"/>
    </row>
    <row r="13" spans="1:21" x14ac:dyDescent="0.3">
      <c r="A13" t="s">
        <v>1</v>
      </c>
      <c r="B13">
        <v>2</v>
      </c>
      <c r="C13">
        <v>12</v>
      </c>
      <c r="D13" t="s">
        <v>11</v>
      </c>
      <c r="E13" t="s">
        <v>19</v>
      </c>
      <c r="F13" s="2">
        <v>44519</v>
      </c>
      <c r="G13">
        <v>2022</v>
      </c>
      <c r="H13">
        <v>0.33600000000000002</v>
      </c>
      <c r="L13"/>
      <c r="U13" s="1"/>
    </row>
    <row r="14" spans="1:21" x14ac:dyDescent="0.3">
      <c r="A14" t="s">
        <v>1</v>
      </c>
      <c r="B14">
        <v>2</v>
      </c>
      <c r="C14">
        <v>13</v>
      </c>
      <c r="D14" t="s">
        <v>11</v>
      </c>
      <c r="E14" t="s">
        <v>19</v>
      </c>
      <c r="F14" s="2">
        <v>44519</v>
      </c>
      <c r="G14">
        <v>2022</v>
      </c>
      <c r="H14">
        <v>0.41799999999999998</v>
      </c>
      <c r="L14"/>
    </row>
    <row r="15" spans="1:21" x14ac:dyDescent="0.3">
      <c r="A15" t="s">
        <v>1</v>
      </c>
      <c r="B15">
        <v>2</v>
      </c>
      <c r="C15">
        <v>14</v>
      </c>
      <c r="D15" t="s">
        <v>11</v>
      </c>
      <c r="E15" t="s">
        <v>19</v>
      </c>
      <c r="F15" s="2">
        <v>44519</v>
      </c>
      <c r="G15">
        <v>2022</v>
      </c>
      <c r="H15">
        <v>0.36199999999999999</v>
      </c>
      <c r="L15"/>
    </row>
    <row r="16" spans="1:21" x14ac:dyDescent="0.3">
      <c r="A16" t="s">
        <v>1</v>
      </c>
      <c r="B16">
        <v>2</v>
      </c>
      <c r="C16">
        <v>15</v>
      </c>
      <c r="D16" t="s">
        <v>11</v>
      </c>
      <c r="E16" t="s">
        <v>19</v>
      </c>
      <c r="F16" s="2">
        <v>44519</v>
      </c>
      <c r="G16">
        <v>2022</v>
      </c>
      <c r="H16">
        <v>0.55300000000000005</v>
      </c>
      <c r="L16"/>
    </row>
    <row r="17" spans="1:12" x14ac:dyDescent="0.3">
      <c r="A17" t="s">
        <v>1</v>
      </c>
      <c r="B17">
        <v>2</v>
      </c>
      <c r="C17">
        <v>16</v>
      </c>
      <c r="D17" t="s">
        <v>11</v>
      </c>
      <c r="E17" t="s">
        <v>19</v>
      </c>
      <c r="F17" s="2">
        <v>44519</v>
      </c>
      <c r="G17">
        <v>2022</v>
      </c>
      <c r="H17">
        <v>0.34499999999999997</v>
      </c>
      <c r="L17"/>
    </row>
    <row r="18" spans="1:12" x14ac:dyDescent="0.3">
      <c r="A18" t="s">
        <v>1</v>
      </c>
      <c r="B18">
        <v>2</v>
      </c>
      <c r="C18">
        <v>17</v>
      </c>
      <c r="D18" t="s">
        <v>11</v>
      </c>
      <c r="E18" t="s">
        <v>19</v>
      </c>
      <c r="F18" s="2">
        <v>44519</v>
      </c>
      <c r="G18">
        <v>2022</v>
      </c>
      <c r="H18">
        <v>0.47299999999999998</v>
      </c>
      <c r="L18"/>
    </row>
    <row r="19" spans="1:12" x14ac:dyDescent="0.3">
      <c r="A19" t="s">
        <v>1</v>
      </c>
      <c r="B19">
        <v>2</v>
      </c>
      <c r="C19">
        <v>18</v>
      </c>
      <c r="D19" t="s">
        <v>11</v>
      </c>
      <c r="E19" t="s">
        <v>19</v>
      </c>
      <c r="F19" s="2">
        <v>44519</v>
      </c>
      <c r="G19">
        <v>2022</v>
      </c>
      <c r="H19">
        <v>0.39200000000000002</v>
      </c>
      <c r="L19"/>
    </row>
    <row r="20" spans="1:12" x14ac:dyDescent="0.3">
      <c r="A20" t="s">
        <v>1</v>
      </c>
      <c r="B20">
        <v>2</v>
      </c>
      <c r="C20">
        <v>19</v>
      </c>
      <c r="D20" t="s">
        <v>11</v>
      </c>
      <c r="E20" t="s">
        <v>19</v>
      </c>
      <c r="F20" s="2">
        <v>44519</v>
      </c>
      <c r="G20">
        <v>2022</v>
      </c>
      <c r="H20">
        <v>0.30499999999999999</v>
      </c>
      <c r="L20"/>
    </row>
    <row r="21" spans="1:12" x14ac:dyDescent="0.3">
      <c r="A21" t="s">
        <v>1</v>
      </c>
      <c r="B21">
        <v>2</v>
      </c>
      <c r="C21">
        <v>20</v>
      </c>
      <c r="D21" t="s">
        <v>11</v>
      </c>
      <c r="E21" t="s">
        <v>19</v>
      </c>
      <c r="F21" s="2">
        <v>44519</v>
      </c>
      <c r="G21">
        <v>2022</v>
      </c>
      <c r="H21">
        <v>0.67900000000000005</v>
      </c>
      <c r="L21"/>
    </row>
    <row r="22" spans="1:12" x14ac:dyDescent="0.3">
      <c r="A22" t="s">
        <v>1</v>
      </c>
      <c r="B22">
        <v>1</v>
      </c>
      <c r="C22">
        <v>1</v>
      </c>
      <c r="D22" t="s">
        <v>10</v>
      </c>
      <c r="E22" t="s">
        <v>13</v>
      </c>
      <c r="F22" s="2">
        <v>44585</v>
      </c>
      <c r="G22">
        <v>2022</v>
      </c>
      <c r="H22">
        <v>1.917</v>
      </c>
      <c r="I22">
        <v>1.9087000000000001</v>
      </c>
      <c r="J22">
        <v>0.33348664807521855</v>
      </c>
      <c r="K22">
        <v>0.10545773771726978</v>
      </c>
      <c r="L22" s="1">
        <v>0.95</v>
      </c>
    </row>
    <row r="23" spans="1:12" x14ac:dyDescent="0.3">
      <c r="A23" t="s">
        <v>1</v>
      </c>
      <c r="B23">
        <v>1</v>
      </c>
      <c r="C23">
        <v>2</v>
      </c>
      <c r="D23" t="s">
        <v>10</v>
      </c>
      <c r="E23" t="s">
        <v>13</v>
      </c>
      <c r="F23" s="2">
        <v>44585</v>
      </c>
      <c r="G23">
        <v>2022</v>
      </c>
      <c r="H23">
        <v>1.804</v>
      </c>
      <c r="L23"/>
    </row>
    <row r="24" spans="1:12" x14ac:dyDescent="0.3">
      <c r="A24" t="s">
        <v>1</v>
      </c>
      <c r="B24">
        <v>1</v>
      </c>
      <c r="C24">
        <v>3</v>
      </c>
      <c r="D24" t="s">
        <v>10</v>
      </c>
      <c r="E24" t="s">
        <v>13</v>
      </c>
      <c r="F24" s="2">
        <v>44585</v>
      </c>
      <c r="G24">
        <v>2022</v>
      </c>
      <c r="H24">
        <v>1.742</v>
      </c>
      <c r="L24"/>
    </row>
    <row r="25" spans="1:12" x14ac:dyDescent="0.3">
      <c r="A25" t="s">
        <v>1</v>
      </c>
      <c r="B25">
        <v>1</v>
      </c>
      <c r="C25">
        <v>4</v>
      </c>
      <c r="D25" t="s">
        <v>10</v>
      </c>
      <c r="E25" t="s">
        <v>13</v>
      </c>
      <c r="F25" s="2">
        <v>44585</v>
      </c>
      <c r="G25">
        <v>2022</v>
      </c>
      <c r="H25">
        <v>2.1930000000000001</v>
      </c>
      <c r="L25"/>
    </row>
    <row r="26" spans="1:12" x14ac:dyDescent="0.3">
      <c r="A26" t="s">
        <v>1</v>
      </c>
      <c r="B26">
        <v>1</v>
      </c>
      <c r="C26">
        <v>5</v>
      </c>
      <c r="D26" t="s">
        <v>10</v>
      </c>
      <c r="E26" t="s">
        <v>13</v>
      </c>
      <c r="F26" s="2">
        <v>44585</v>
      </c>
      <c r="G26">
        <v>2022</v>
      </c>
      <c r="H26">
        <v>2.2120000000000002</v>
      </c>
      <c r="L26"/>
    </row>
    <row r="27" spans="1:12" x14ac:dyDescent="0.3">
      <c r="A27" t="s">
        <v>1</v>
      </c>
      <c r="B27">
        <v>1</v>
      </c>
      <c r="C27">
        <v>6</v>
      </c>
      <c r="D27" t="s">
        <v>10</v>
      </c>
      <c r="E27" t="s">
        <v>13</v>
      </c>
      <c r="F27" s="2">
        <v>44585</v>
      </c>
      <c r="G27">
        <v>2022</v>
      </c>
      <c r="H27">
        <v>1.7490000000000001</v>
      </c>
      <c r="L27"/>
    </row>
    <row r="28" spans="1:12" x14ac:dyDescent="0.3">
      <c r="A28" t="s">
        <v>1</v>
      </c>
      <c r="B28">
        <v>1</v>
      </c>
      <c r="C28">
        <v>7</v>
      </c>
      <c r="D28" t="s">
        <v>10</v>
      </c>
      <c r="E28" t="s">
        <v>13</v>
      </c>
      <c r="F28" s="2">
        <v>44585</v>
      </c>
      <c r="G28">
        <v>2022</v>
      </c>
      <c r="H28">
        <v>2.44</v>
      </c>
      <c r="L28"/>
    </row>
    <row r="29" spans="1:12" x14ac:dyDescent="0.3">
      <c r="A29" t="s">
        <v>1</v>
      </c>
      <c r="B29">
        <v>1</v>
      </c>
      <c r="C29">
        <v>8</v>
      </c>
      <c r="D29" t="s">
        <v>10</v>
      </c>
      <c r="E29" t="s">
        <v>13</v>
      </c>
      <c r="F29" s="2">
        <v>44585</v>
      </c>
      <c r="G29">
        <v>2022</v>
      </c>
      <c r="H29">
        <v>1.218</v>
      </c>
      <c r="L29"/>
    </row>
    <row r="30" spans="1:12" x14ac:dyDescent="0.3">
      <c r="A30" t="s">
        <v>1</v>
      </c>
      <c r="B30">
        <v>1</v>
      </c>
      <c r="C30">
        <v>9</v>
      </c>
      <c r="D30" t="s">
        <v>10</v>
      </c>
      <c r="E30" t="s">
        <v>13</v>
      </c>
      <c r="F30" s="2">
        <v>44585</v>
      </c>
      <c r="G30">
        <v>2022</v>
      </c>
      <c r="H30">
        <v>1.859</v>
      </c>
      <c r="L30"/>
    </row>
    <row r="31" spans="1:12" x14ac:dyDescent="0.3">
      <c r="A31" t="s">
        <v>1</v>
      </c>
      <c r="B31">
        <v>1</v>
      </c>
      <c r="C31">
        <v>10</v>
      </c>
      <c r="D31" t="s">
        <v>10</v>
      </c>
      <c r="E31" t="s">
        <v>13</v>
      </c>
      <c r="F31" s="2">
        <v>44585</v>
      </c>
      <c r="G31">
        <v>2022</v>
      </c>
      <c r="H31">
        <v>1.9530000000000001</v>
      </c>
      <c r="L31"/>
    </row>
    <row r="32" spans="1:12" x14ac:dyDescent="0.3">
      <c r="A32" t="s">
        <v>1</v>
      </c>
      <c r="B32">
        <v>2</v>
      </c>
      <c r="C32">
        <v>11</v>
      </c>
      <c r="D32" t="s">
        <v>11</v>
      </c>
      <c r="E32" t="s">
        <v>13</v>
      </c>
      <c r="F32" s="2">
        <v>44585</v>
      </c>
      <c r="G32">
        <v>2022</v>
      </c>
      <c r="H32">
        <v>2.2989999999999999</v>
      </c>
      <c r="I32">
        <v>1.4704999999999999</v>
      </c>
      <c r="J32">
        <v>0.50350598584105988</v>
      </c>
      <c r="K32">
        <v>0.15922257307862397</v>
      </c>
      <c r="L32" s="1">
        <v>1</v>
      </c>
    </row>
    <row r="33" spans="1:12" x14ac:dyDescent="0.3">
      <c r="A33" t="s">
        <v>1</v>
      </c>
      <c r="B33">
        <v>2</v>
      </c>
      <c r="C33">
        <v>12</v>
      </c>
      <c r="D33" t="s">
        <v>11</v>
      </c>
      <c r="E33" t="s">
        <v>13</v>
      </c>
      <c r="F33" s="2">
        <v>44585</v>
      </c>
      <c r="G33">
        <v>2022</v>
      </c>
      <c r="H33">
        <v>1.105</v>
      </c>
      <c r="L33"/>
    </row>
    <row r="34" spans="1:12" x14ac:dyDescent="0.3">
      <c r="A34" t="s">
        <v>1</v>
      </c>
      <c r="B34">
        <v>2</v>
      </c>
      <c r="C34">
        <v>13</v>
      </c>
      <c r="D34" t="s">
        <v>11</v>
      </c>
      <c r="E34" t="s">
        <v>13</v>
      </c>
      <c r="F34" s="2">
        <v>44585</v>
      </c>
      <c r="G34">
        <v>2022</v>
      </c>
      <c r="H34">
        <v>1.605</v>
      </c>
      <c r="L34"/>
    </row>
    <row r="35" spans="1:12" x14ac:dyDescent="0.3">
      <c r="A35" t="s">
        <v>1</v>
      </c>
      <c r="B35">
        <v>2</v>
      </c>
      <c r="C35">
        <v>14</v>
      </c>
      <c r="D35" t="s">
        <v>11</v>
      </c>
      <c r="E35" t="s">
        <v>13</v>
      </c>
      <c r="F35" s="2">
        <v>44585</v>
      </c>
      <c r="G35">
        <v>2022</v>
      </c>
      <c r="H35">
        <v>1.91</v>
      </c>
      <c r="L35"/>
    </row>
    <row r="36" spans="1:12" x14ac:dyDescent="0.3">
      <c r="A36" t="s">
        <v>1</v>
      </c>
      <c r="B36">
        <v>2</v>
      </c>
      <c r="C36">
        <v>15</v>
      </c>
      <c r="D36" t="s">
        <v>11</v>
      </c>
      <c r="E36" t="s">
        <v>13</v>
      </c>
      <c r="F36" s="2">
        <v>44585</v>
      </c>
      <c r="G36">
        <v>2022</v>
      </c>
      <c r="H36">
        <v>2.1509999999999998</v>
      </c>
      <c r="L36"/>
    </row>
    <row r="37" spans="1:12" x14ac:dyDescent="0.3">
      <c r="A37" t="s">
        <v>1</v>
      </c>
      <c r="B37">
        <v>2</v>
      </c>
      <c r="C37">
        <v>16</v>
      </c>
      <c r="D37" t="s">
        <v>11</v>
      </c>
      <c r="E37" t="s">
        <v>13</v>
      </c>
      <c r="F37" s="2">
        <v>44585</v>
      </c>
      <c r="G37">
        <v>2022</v>
      </c>
      <c r="H37">
        <v>1.083</v>
      </c>
      <c r="L37"/>
    </row>
    <row r="38" spans="1:12" x14ac:dyDescent="0.3">
      <c r="A38" t="s">
        <v>1</v>
      </c>
      <c r="B38">
        <v>2</v>
      </c>
      <c r="C38">
        <v>17</v>
      </c>
      <c r="D38" t="s">
        <v>11</v>
      </c>
      <c r="E38" t="s">
        <v>13</v>
      </c>
      <c r="F38" s="2">
        <v>44585</v>
      </c>
      <c r="G38">
        <v>2022</v>
      </c>
      <c r="H38">
        <v>0.96299999999999997</v>
      </c>
      <c r="L38"/>
    </row>
    <row r="39" spans="1:12" x14ac:dyDescent="0.3">
      <c r="A39" t="s">
        <v>1</v>
      </c>
      <c r="B39">
        <v>2</v>
      </c>
      <c r="C39">
        <v>18</v>
      </c>
      <c r="D39" t="s">
        <v>11</v>
      </c>
      <c r="E39" t="s">
        <v>13</v>
      </c>
      <c r="F39" s="2">
        <v>44585</v>
      </c>
      <c r="G39">
        <v>2022</v>
      </c>
      <c r="H39">
        <v>1.1879999999999999</v>
      </c>
      <c r="L39"/>
    </row>
    <row r="40" spans="1:12" x14ac:dyDescent="0.3">
      <c r="A40" t="s">
        <v>1</v>
      </c>
      <c r="B40">
        <v>2</v>
      </c>
      <c r="C40">
        <v>19</v>
      </c>
      <c r="D40" t="s">
        <v>11</v>
      </c>
      <c r="E40" t="s">
        <v>13</v>
      </c>
      <c r="F40" s="2">
        <v>44585</v>
      </c>
      <c r="G40">
        <v>2022</v>
      </c>
      <c r="H40">
        <v>1.478</v>
      </c>
      <c r="L40" t="s">
        <v>4</v>
      </c>
    </row>
    <row r="41" spans="1:12" x14ac:dyDescent="0.3">
      <c r="A41" t="s">
        <v>1</v>
      </c>
      <c r="B41">
        <v>2</v>
      </c>
      <c r="C41">
        <v>20</v>
      </c>
      <c r="D41" t="s">
        <v>11</v>
      </c>
      <c r="E41" t="s">
        <v>13</v>
      </c>
      <c r="F41" s="2">
        <v>44585</v>
      </c>
      <c r="G41">
        <v>2022</v>
      </c>
      <c r="H41">
        <v>0.92300000000000004</v>
      </c>
      <c r="L41"/>
    </row>
    <row r="42" spans="1:12" x14ac:dyDescent="0.3">
      <c r="A42" t="s">
        <v>1</v>
      </c>
      <c r="B42">
        <v>1</v>
      </c>
      <c r="C42">
        <v>1</v>
      </c>
      <c r="D42" t="s">
        <v>10</v>
      </c>
      <c r="E42" t="s">
        <v>14</v>
      </c>
      <c r="F42" s="2">
        <v>44610</v>
      </c>
      <c r="G42">
        <v>2022</v>
      </c>
      <c r="H42">
        <v>2.4860000000000002</v>
      </c>
      <c r="I42">
        <v>2.2062000000000004</v>
      </c>
      <c r="J42">
        <v>0.33081643113834208</v>
      </c>
      <c r="K42">
        <v>0.10461334098054101</v>
      </c>
      <c r="L42" s="1">
        <v>1</v>
      </c>
    </row>
    <row r="43" spans="1:12" x14ac:dyDescent="0.3">
      <c r="A43" t="s">
        <v>1</v>
      </c>
      <c r="B43">
        <v>1</v>
      </c>
      <c r="C43">
        <v>2</v>
      </c>
      <c r="D43" t="s">
        <v>10</v>
      </c>
      <c r="E43" t="s">
        <v>14</v>
      </c>
      <c r="F43" s="2">
        <v>44610</v>
      </c>
      <c r="G43">
        <v>2022</v>
      </c>
      <c r="H43">
        <v>2.0779999999999998</v>
      </c>
      <c r="L43"/>
    </row>
    <row r="44" spans="1:12" x14ac:dyDescent="0.3">
      <c r="A44" t="s">
        <v>1</v>
      </c>
      <c r="B44">
        <v>1</v>
      </c>
      <c r="C44">
        <v>3</v>
      </c>
      <c r="D44" t="s">
        <v>10</v>
      </c>
      <c r="E44" t="s">
        <v>14</v>
      </c>
      <c r="F44" s="2">
        <v>44610</v>
      </c>
      <c r="G44">
        <v>2022</v>
      </c>
      <c r="H44">
        <v>1.7010000000000001</v>
      </c>
      <c r="L44"/>
    </row>
    <row r="45" spans="1:12" x14ac:dyDescent="0.3">
      <c r="A45" t="s">
        <v>1</v>
      </c>
      <c r="B45">
        <v>1</v>
      </c>
      <c r="C45">
        <v>4</v>
      </c>
      <c r="D45" t="s">
        <v>10</v>
      </c>
      <c r="E45" t="s">
        <v>14</v>
      </c>
      <c r="F45" s="2">
        <v>44610</v>
      </c>
      <c r="G45">
        <v>2022</v>
      </c>
      <c r="H45">
        <v>2.1520000000000001</v>
      </c>
      <c r="L45"/>
    </row>
    <row r="46" spans="1:12" x14ac:dyDescent="0.3">
      <c r="A46" t="s">
        <v>1</v>
      </c>
      <c r="B46">
        <v>1</v>
      </c>
      <c r="C46">
        <v>5</v>
      </c>
      <c r="D46" t="s">
        <v>10</v>
      </c>
      <c r="E46" t="s">
        <v>14</v>
      </c>
      <c r="F46" s="2">
        <v>44610</v>
      </c>
      <c r="G46">
        <v>2022</v>
      </c>
      <c r="H46">
        <v>2.617</v>
      </c>
      <c r="L46"/>
    </row>
    <row r="47" spans="1:12" x14ac:dyDescent="0.3">
      <c r="A47" t="s">
        <v>1</v>
      </c>
      <c r="B47">
        <v>1</v>
      </c>
      <c r="C47">
        <v>6</v>
      </c>
      <c r="D47" t="s">
        <v>10</v>
      </c>
      <c r="E47" t="s">
        <v>14</v>
      </c>
      <c r="F47" s="2">
        <v>44610</v>
      </c>
      <c r="G47">
        <v>2022</v>
      </c>
      <c r="H47">
        <v>2.6070000000000002</v>
      </c>
      <c r="L47"/>
    </row>
    <row r="48" spans="1:12" x14ac:dyDescent="0.3">
      <c r="A48" t="s">
        <v>1</v>
      </c>
      <c r="B48">
        <v>1</v>
      </c>
      <c r="C48">
        <v>7</v>
      </c>
      <c r="D48" t="s">
        <v>10</v>
      </c>
      <c r="E48" t="s">
        <v>14</v>
      </c>
      <c r="F48" s="2">
        <v>44610</v>
      </c>
      <c r="G48">
        <v>2022</v>
      </c>
      <c r="H48">
        <v>2.2010000000000001</v>
      </c>
      <c r="L48"/>
    </row>
    <row r="49" spans="1:12" x14ac:dyDescent="0.3">
      <c r="A49" t="s">
        <v>1</v>
      </c>
      <c r="B49">
        <v>1</v>
      </c>
      <c r="C49">
        <v>8</v>
      </c>
      <c r="D49" t="s">
        <v>10</v>
      </c>
      <c r="E49" t="s">
        <v>14</v>
      </c>
      <c r="F49" s="2">
        <v>44610</v>
      </c>
      <c r="G49">
        <v>2022</v>
      </c>
      <c r="H49">
        <v>1.8260000000000001</v>
      </c>
      <c r="L49"/>
    </row>
    <row r="50" spans="1:12" x14ac:dyDescent="0.3">
      <c r="A50" t="s">
        <v>1</v>
      </c>
      <c r="B50">
        <v>1</v>
      </c>
      <c r="C50">
        <v>9</v>
      </c>
      <c r="D50" t="s">
        <v>10</v>
      </c>
      <c r="E50" t="s">
        <v>14</v>
      </c>
      <c r="F50" s="2">
        <v>44610</v>
      </c>
      <c r="G50">
        <v>2022</v>
      </c>
      <c r="H50">
        <v>2.4780000000000002</v>
      </c>
      <c r="L50"/>
    </row>
    <row r="51" spans="1:12" x14ac:dyDescent="0.3">
      <c r="A51" t="s">
        <v>1</v>
      </c>
      <c r="B51">
        <v>1</v>
      </c>
      <c r="C51">
        <v>10</v>
      </c>
      <c r="D51" t="s">
        <v>10</v>
      </c>
      <c r="E51" t="s">
        <v>14</v>
      </c>
      <c r="F51" s="2">
        <v>44610</v>
      </c>
      <c r="G51">
        <v>2022</v>
      </c>
      <c r="H51">
        <v>1.9159999999999999</v>
      </c>
      <c r="L51"/>
    </row>
    <row r="52" spans="1:12" x14ac:dyDescent="0.3">
      <c r="A52" t="s">
        <v>1</v>
      </c>
      <c r="B52">
        <v>2</v>
      </c>
      <c r="C52">
        <v>11</v>
      </c>
      <c r="D52" t="s">
        <v>11</v>
      </c>
      <c r="E52" t="s">
        <v>14</v>
      </c>
      <c r="F52" s="2">
        <v>44610</v>
      </c>
      <c r="G52">
        <v>2022</v>
      </c>
      <c r="H52">
        <v>2.194</v>
      </c>
      <c r="I52">
        <v>2.2836000000000003</v>
      </c>
      <c r="J52">
        <v>0.40132785156831896</v>
      </c>
      <c r="K52">
        <v>0.12691100994178661</v>
      </c>
      <c r="L52" s="1">
        <v>1</v>
      </c>
    </row>
    <row r="53" spans="1:12" x14ac:dyDescent="0.3">
      <c r="A53" t="s">
        <v>1</v>
      </c>
      <c r="B53">
        <v>2</v>
      </c>
      <c r="C53">
        <v>12</v>
      </c>
      <c r="D53" t="s">
        <v>11</v>
      </c>
      <c r="E53" t="s">
        <v>14</v>
      </c>
      <c r="F53" s="2">
        <v>44610</v>
      </c>
      <c r="G53">
        <v>2022</v>
      </c>
      <c r="H53">
        <v>1.8240000000000001</v>
      </c>
      <c r="L53"/>
    </row>
    <row r="54" spans="1:12" x14ac:dyDescent="0.3">
      <c r="A54" t="s">
        <v>1</v>
      </c>
      <c r="B54">
        <v>2</v>
      </c>
      <c r="C54">
        <v>13</v>
      </c>
      <c r="D54" t="s">
        <v>11</v>
      </c>
      <c r="E54" t="s">
        <v>14</v>
      </c>
      <c r="F54" s="2">
        <v>44610</v>
      </c>
      <c r="G54">
        <v>2022</v>
      </c>
      <c r="H54">
        <v>2.335</v>
      </c>
      <c r="L54"/>
    </row>
    <row r="55" spans="1:12" x14ac:dyDescent="0.3">
      <c r="A55" t="s">
        <v>1</v>
      </c>
      <c r="B55">
        <v>2</v>
      </c>
      <c r="C55">
        <v>14</v>
      </c>
      <c r="D55" t="s">
        <v>11</v>
      </c>
      <c r="E55" t="s">
        <v>14</v>
      </c>
      <c r="F55" s="2">
        <v>44610</v>
      </c>
      <c r="G55">
        <v>2022</v>
      </c>
      <c r="H55">
        <v>2.9889999999999999</v>
      </c>
      <c r="L55"/>
    </row>
    <row r="56" spans="1:12" x14ac:dyDescent="0.3">
      <c r="A56" t="s">
        <v>1</v>
      </c>
      <c r="B56">
        <v>2</v>
      </c>
      <c r="C56">
        <v>15</v>
      </c>
      <c r="D56" t="s">
        <v>11</v>
      </c>
      <c r="E56" t="s">
        <v>14</v>
      </c>
      <c r="F56" s="2">
        <v>44610</v>
      </c>
      <c r="G56">
        <v>2022</v>
      </c>
      <c r="H56">
        <v>1.8240000000000001</v>
      </c>
      <c r="L56"/>
    </row>
    <row r="57" spans="1:12" x14ac:dyDescent="0.3">
      <c r="A57" t="s">
        <v>1</v>
      </c>
      <c r="B57">
        <v>2</v>
      </c>
      <c r="C57">
        <v>16</v>
      </c>
      <c r="D57" t="s">
        <v>11</v>
      </c>
      <c r="E57" t="s">
        <v>14</v>
      </c>
      <c r="F57" s="2">
        <v>44610</v>
      </c>
      <c r="G57">
        <v>2022</v>
      </c>
      <c r="H57">
        <v>2.7610000000000001</v>
      </c>
      <c r="L57"/>
    </row>
    <row r="58" spans="1:12" x14ac:dyDescent="0.3">
      <c r="A58" t="s">
        <v>1</v>
      </c>
      <c r="B58">
        <v>2</v>
      </c>
      <c r="C58">
        <v>17</v>
      </c>
      <c r="D58" t="s">
        <v>11</v>
      </c>
      <c r="E58" t="s">
        <v>14</v>
      </c>
      <c r="F58" s="2">
        <v>44610</v>
      </c>
      <c r="G58">
        <v>2022</v>
      </c>
      <c r="H58">
        <v>2.161</v>
      </c>
      <c r="L58"/>
    </row>
    <row r="59" spans="1:12" x14ac:dyDescent="0.3">
      <c r="A59" t="s">
        <v>1</v>
      </c>
      <c r="B59">
        <v>2</v>
      </c>
      <c r="C59">
        <v>18</v>
      </c>
      <c r="D59" t="s">
        <v>11</v>
      </c>
      <c r="E59" t="s">
        <v>14</v>
      </c>
      <c r="F59" s="2">
        <v>44610</v>
      </c>
      <c r="G59">
        <v>2022</v>
      </c>
      <c r="H59">
        <v>2.6150000000000002</v>
      </c>
      <c r="L59"/>
    </row>
    <row r="60" spans="1:12" x14ac:dyDescent="0.3">
      <c r="A60" t="s">
        <v>1</v>
      </c>
      <c r="B60">
        <v>2</v>
      </c>
      <c r="C60">
        <v>19</v>
      </c>
      <c r="D60" t="s">
        <v>11</v>
      </c>
      <c r="E60" t="s">
        <v>14</v>
      </c>
      <c r="F60" s="2">
        <v>44610</v>
      </c>
      <c r="G60">
        <v>2022</v>
      </c>
      <c r="H60">
        <v>2.2559999999999998</v>
      </c>
      <c r="L60"/>
    </row>
    <row r="61" spans="1:12" x14ac:dyDescent="0.3">
      <c r="A61" t="s">
        <v>1</v>
      </c>
      <c r="B61">
        <v>2</v>
      </c>
      <c r="C61">
        <v>20</v>
      </c>
      <c r="D61" t="s">
        <v>11</v>
      </c>
      <c r="E61" t="s">
        <v>14</v>
      </c>
      <c r="F61" s="2">
        <v>44610</v>
      </c>
      <c r="G61">
        <v>2022</v>
      </c>
      <c r="H61">
        <v>1.877</v>
      </c>
      <c r="L61"/>
    </row>
    <row r="62" spans="1:12" x14ac:dyDescent="0.3">
      <c r="A62" t="s">
        <v>1</v>
      </c>
      <c r="B62">
        <v>1</v>
      </c>
      <c r="C62">
        <v>1</v>
      </c>
      <c r="D62" t="s">
        <v>10</v>
      </c>
      <c r="E62" t="s">
        <v>15</v>
      </c>
      <c r="F62" s="2">
        <v>44643</v>
      </c>
      <c r="G62">
        <v>2022</v>
      </c>
      <c r="H62">
        <v>4.5</v>
      </c>
      <c r="I62">
        <v>3.25</v>
      </c>
      <c r="J62">
        <v>0.89349501024534661</v>
      </c>
      <c r="K62">
        <v>0.28254793103707765</v>
      </c>
      <c r="L62" s="1">
        <v>1</v>
      </c>
    </row>
    <row r="63" spans="1:12" x14ac:dyDescent="0.3">
      <c r="A63" t="s">
        <v>1</v>
      </c>
      <c r="B63">
        <v>1</v>
      </c>
      <c r="C63">
        <v>2</v>
      </c>
      <c r="D63" t="s">
        <v>10</v>
      </c>
      <c r="E63" t="s">
        <v>15</v>
      </c>
      <c r="F63" s="2">
        <v>44643</v>
      </c>
      <c r="G63">
        <v>2022</v>
      </c>
      <c r="H63">
        <v>4</v>
      </c>
      <c r="L63"/>
    </row>
    <row r="64" spans="1:12" x14ac:dyDescent="0.3">
      <c r="A64" t="s">
        <v>1</v>
      </c>
      <c r="B64">
        <v>1</v>
      </c>
      <c r="C64">
        <v>3</v>
      </c>
      <c r="D64" t="s">
        <v>10</v>
      </c>
      <c r="E64" t="s">
        <v>15</v>
      </c>
      <c r="F64" s="2">
        <v>44643</v>
      </c>
      <c r="G64">
        <v>2022</v>
      </c>
      <c r="H64">
        <v>3</v>
      </c>
      <c r="L64"/>
    </row>
    <row r="65" spans="1:12" x14ac:dyDescent="0.3">
      <c r="A65" t="s">
        <v>1</v>
      </c>
      <c r="B65">
        <v>1</v>
      </c>
      <c r="C65">
        <v>4</v>
      </c>
      <c r="D65" t="s">
        <v>10</v>
      </c>
      <c r="E65" t="s">
        <v>15</v>
      </c>
      <c r="F65" s="2">
        <v>44643</v>
      </c>
      <c r="G65">
        <v>2022</v>
      </c>
      <c r="H65">
        <v>4.3</v>
      </c>
      <c r="L65"/>
    </row>
    <row r="66" spans="1:12" x14ac:dyDescent="0.3">
      <c r="A66" t="s">
        <v>1</v>
      </c>
      <c r="B66">
        <v>1</v>
      </c>
      <c r="C66">
        <v>5</v>
      </c>
      <c r="D66" t="s">
        <v>10</v>
      </c>
      <c r="E66" t="s">
        <v>15</v>
      </c>
      <c r="F66" s="2">
        <v>44643</v>
      </c>
      <c r="G66">
        <v>2022</v>
      </c>
      <c r="H66">
        <v>3.1</v>
      </c>
      <c r="L66"/>
    </row>
    <row r="67" spans="1:12" x14ac:dyDescent="0.3">
      <c r="A67" t="s">
        <v>1</v>
      </c>
      <c r="B67">
        <v>1</v>
      </c>
      <c r="C67">
        <v>6</v>
      </c>
      <c r="D67" t="s">
        <v>10</v>
      </c>
      <c r="E67" t="s">
        <v>15</v>
      </c>
      <c r="F67" s="2">
        <v>44643</v>
      </c>
      <c r="G67">
        <v>2022</v>
      </c>
      <c r="H67">
        <v>3.4</v>
      </c>
      <c r="L67"/>
    </row>
    <row r="68" spans="1:12" x14ac:dyDescent="0.3">
      <c r="A68" t="s">
        <v>1</v>
      </c>
      <c r="B68">
        <v>1</v>
      </c>
      <c r="C68">
        <v>7</v>
      </c>
      <c r="D68" t="s">
        <v>10</v>
      </c>
      <c r="E68" t="s">
        <v>15</v>
      </c>
      <c r="F68" s="2">
        <v>44643</v>
      </c>
      <c r="G68">
        <v>2022</v>
      </c>
      <c r="H68">
        <v>2</v>
      </c>
      <c r="L68"/>
    </row>
    <row r="69" spans="1:12" x14ac:dyDescent="0.3">
      <c r="A69" t="s">
        <v>1</v>
      </c>
      <c r="B69">
        <v>1</v>
      </c>
      <c r="C69">
        <v>8</v>
      </c>
      <c r="D69" t="s">
        <v>10</v>
      </c>
      <c r="E69" t="s">
        <v>15</v>
      </c>
      <c r="F69" s="2">
        <v>44643</v>
      </c>
      <c r="G69">
        <v>2022</v>
      </c>
      <c r="H69">
        <v>1.8</v>
      </c>
      <c r="L69"/>
    </row>
    <row r="70" spans="1:12" x14ac:dyDescent="0.3">
      <c r="A70" t="s">
        <v>1</v>
      </c>
      <c r="B70">
        <v>1</v>
      </c>
      <c r="C70">
        <v>9</v>
      </c>
      <c r="D70" t="s">
        <v>10</v>
      </c>
      <c r="E70" t="s">
        <v>15</v>
      </c>
      <c r="F70" s="2">
        <v>44643</v>
      </c>
      <c r="G70">
        <v>2022</v>
      </c>
      <c r="H70">
        <v>3.5</v>
      </c>
      <c r="L70"/>
    </row>
    <row r="71" spans="1:12" x14ac:dyDescent="0.3">
      <c r="A71" t="s">
        <v>1</v>
      </c>
      <c r="B71">
        <v>1</v>
      </c>
      <c r="C71">
        <v>10</v>
      </c>
      <c r="D71" t="s">
        <v>10</v>
      </c>
      <c r="E71" t="s">
        <v>15</v>
      </c>
      <c r="F71" s="2">
        <v>44643</v>
      </c>
      <c r="G71">
        <v>2022</v>
      </c>
      <c r="H71">
        <v>2.9</v>
      </c>
      <c r="L71"/>
    </row>
    <row r="72" spans="1:12" x14ac:dyDescent="0.3">
      <c r="A72" t="s">
        <v>1</v>
      </c>
      <c r="B72">
        <v>2</v>
      </c>
      <c r="C72">
        <v>11</v>
      </c>
      <c r="D72" t="s">
        <v>11</v>
      </c>
      <c r="E72" t="s">
        <v>15</v>
      </c>
      <c r="F72" s="2">
        <v>44643</v>
      </c>
      <c r="G72">
        <v>2022</v>
      </c>
      <c r="H72">
        <v>4.5999999999999996</v>
      </c>
      <c r="I72">
        <v>3.5200000000000005</v>
      </c>
      <c r="J72">
        <v>0.61246315081897662</v>
      </c>
      <c r="K72">
        <v>0.19367785395111864</v>
      </c>
      <c r="L72" s="1">
        <v>1</v>
      </c>
    </row>
    <row r="73" spans="1:12" x14ac:dyDescent="0.3">
      <c r="A73" t="s">
        <v>1</v>
      </c>
      <c r="B73">
        <v>2</v>
      </c>
      <c r="C73">
        <v>12</v>
      </c>
      <c r="D73" t="s">
        <v>11</v>
      </c>
      <c r="E73" t="s">
        <v>15</v>
      </c>
      <c r="F73" s="2">
        <v>44643</v>
      </c>
      <c r="G73">
        <v>2022</v>
      </c>
      <c r="H73">
        <v>3.4</v>
      </c>
      <c r="L73"/>
    </row>
    <row r="74" spans="1:12" x14ac:dyDescent="0.3">
      <c r="A74" t="s">
        <v>1</v>
      </c>
      <c r="B74">
        <v>2</v>
      </c>
      <c r="C74">
        <v>13</v>
      </c>
      <c r="D74" t="s">
        <v>11</v>
      </c>
      <c r="E74" t="s">
        <v>15</v>
      </c>
      <c r="F74" s="2">
        <v>44643</v>
      </c>
      <c r="G74">
        <v>2022</v>
      </c>
      <c r="H74">
        <v>2.9</v>
      </c>
      <c r="L74"/>
    </row>
    <row r="75" spans="1:12" x14ac:dyDescent="0.3">
      <c r="A75" t="s">
        <v>1</v>
      </c>
      <c r="B75">
        <v>2</v>
      </c>
      <c r="C75">
        <v>14</v>
      </c>
      <c r="D75" t="s">
        <v>11</v>
      </c>
      <c r="E75" t="s">
        <v>15</v>
      </c>
      <c r="F75" s="2">
        <v>44643</v>
      </c>
      <c r="G75">
        <v>2022</v>
      </c>
      <c r="H75">
        <v>3.3</v>
      </c>
      <c r="L75"/>
    </row>
    <row r="76" spans="1:12" x14ac:dyDescent="0.3">
      <c r="A76" t="s">
        <v>1</v>
      </c>
      <c r="B76">
        <v>2</v>
      </c>
      <c r="C76">
        <v>15</v>
      </c>
      <c r="D76" t="s">
        <v>11</v>
      </c>
      <c r="E76" t="s">
        <v>15</v>
      </c>
      <c r="F76" s="2">
        <v>44643</v>
      </c>
      <c r="G76">
        <v>2022</v>
      </c>
      <c r="H76">
        <v>4.4000000000000004</v>
      </c>
      <c r="L76"/>
    </row>
    <row r="77" spans="1:12" x14ac:dyDescent="0.3">
      <c r="A77" t="s">
        <v>1</v>
      </c>
      <c r="B77">
        <v>2</v>
      </c>
      <c r="C77">
        <v>16</v>
      </c>
      <c r="D77" t="s">
        <v>11</v>
      </c>
      <c r="E77" t="s">
        <v>15</v>
      </c>
      <c r="F77" s="2">
        <v>44643</v>
      </c>
      <c r="G77">
        <v>2022</v>
      </c>
      <c r="H77">
        <v>3.8</v>
      </c>
      <c r="L77"/>
    </row>
    <row r="78" spans="1:12" x14ac:dyDescent="0.3">
      <c r="A78" t="s">
        <v>1</v>
      </c>
      <c r="B78">
        <v>2</v>
      </c>
      <c r="C78">
        <v>17</v>
      </c>
      <c r="D78" t="s">
        <v>11</v>
      </c>
      <c r="E78" t="s">
        <v>15</v>
      </c>
      <c r="F78" s="2">
        <v>44643</v>
      </c>
      <c r="G78">
        <v>2022</v>
      </c>
      <c r="H78">
        <v>3.5</v>
      </c>
      <c r="L78"/>
    </row>
    <row r="79" spans="1:12" x14ac:dyDescent="0.3">
      <c r="A79" t="s">
        <v>1</v>
      </c>
      <c r="B79">
        <v>2</v>
      </c>
      <c r="C79">
        <v>18</v>
      </c>
      <c r="D79" t="s">
        <v>11</v>
      </c>
      <c r="E79" t="s">
        <v>15</v>
      </c>
      <c r="F79" s="2">
        <v>44643</v>
      </c>
      <c r="G79">
        <v>2022</v>
      </c>
      <c r="H79">
        <v>3.6</v>
      </c>
      <c r="L79"/>
    </row>
    <row r="80" spans="1:12" x14ac:dyDescent="0.3">
      <c r="A80" t="s">
        <v>1</v>
      </c>
      <c r="B80">
        <v>2</v>
      </c>
      <c r="C80">
        <v>19</v>
      </c>
      <c r="D80" t="s">
        <v>11</v>
      </c>
      <c r="E80" t="s">
        <v>15</v>
      </c>
      <c r="F80" s="2">
        <v>44643</v>
      </c>
      <c r="G80">
        <v>2022</v>
      </c>
      <c r="H80">
        <v>2.8</v>
      </c>
      <c r="L80"/>
    </row>
    <row r="81" spans="1:12" x14ac:dyDescent="0.3">
      <c r="A81" t="s">
        <v>1</v>
      </c>
      <c r="B81">
        <v>2</v>
      </c>
      <c r="C81">
        <v>20</v>
      </c>
      <c r="D81" t="s">
        <v>11</v>
      </c>
      <c r="E81" t="s">
        <v>15</v>
      </c>
      <c r="F81" s="2">
        <v>44643</v>
      </c>
      <c r="G81">
        <v>2022</v>
      </c>
      <c r="H81">
        <v>2.9</v>
      </c>
      <c r="L81"/>
    </row>
    <row r="82" spans="1:12" x14ac:dyDescent="0.3">
      <c r="A82" t="s">
        <v>1</v>
      </c>
      <c r="B82">
        <v>1</v>
      </c>
      <c r="C82">
        <v>1</v>
      </c>
      <c r="D82" t="s">
        <v>10</v>
      </c>
      <c r="E82" t="s">
        <v>16</v>
      </c>
      <c r="F82" s="2">
        <v>44686</v>
      </c>
      <c r="G82">
        <v>2022</v>
      </c>
      <c r="H82">
        <v>6.5</v>
      </c>
      <c r="I82">
        <v>6.8</v>
      </c>
      <c r="J82">
        <v>2.8530685235374187</v>
      </c>
      <c r="K82">
        <v>0.90221948549119602</v>
      </c>
      <c r="L82" s="1">
        <v>1</v>
      </c>
    </row>
    <row r="83" spans="1:12" x14ac:dyDescent="0.3">
      <c r="A83" t="s">
        <v>1</v>
      </c>
      <c r="B83">
        <v>1</v>
      </c>
      <c r="C83">
        <v>2</v>
      </c>
      <c r="D83" t="s">
        <v>10</v>
      </c>
      <c r="E83" t="s">
        <v>16</v>
      </c>
      <c r="F83" s="2">
        <v>44686</v>
      </c>
      <c r="G83">
        <v>2022</v>
      </c>
      <c r="H83">
        <v>6.7</v>
      </c>
      <c r="L83"/>
    </row>
    <row r="84" spans="1:12" x14ac:dyDescent="0.3">
      <c r="A84" t="s">
        <v>1</v>
      </c>
      <c r="B84">
        <v>1</v>
      </c>
      <c r="C84">
        <v>3</v>
      </c>
      <c r="D84" t="s">
        <v>10</v>
      </c>
      <c r="E84" t="s">
        <v>16</v>
      </c>
      <c r="F84" s="2">
        <v>44686</v>
      </c>
      <c r="G84">
        <v>2022</v>
      </c>
      <c r="H84">
        <v>6.6</v>
      </c>
      <c r="L84"/>
    </row>
    <row r="85" spans="1:12" x14ac:dyDescent="0.3">
      <c r="A85" t="s">
        <v>1</v>
      </c>
      <c r="B85">
        <v>1</v>
      </c>
      <c r="C85">
        <v>4</v>
      </c>
      <c r="D85" t="s">
        <v>10</v>
      </c>
      <c r="E85" t="s">
        <v>16</v>
      </c>
      <c r="F85" s="2">
        <v>44686</v>
      </c>
      <c r="G85">
        <v>2022</v>
      </c>
      <c r="H85">
        <v>5.6</v>
      </c>
      <c r="L85"/>
    </row>
    <row r="86" spans="1:12" x14ac:dyDescent="0.3">
      <c r="A86" t="s">
        <v>1</v>
      </c>
      <c r="B86">
        <v>1</v>
      </c>
      <c r="C86">
        <v>5</v>
      </c>
      <c r="D86" t="s">
        <v>10</v>
      </c>
      <c r="E86" t="s">
        <v>16</v>
      </c>
      <c r="F86" s="2">
        <v>44686</v>
      </c>
      <c r="G86">
        <v>2022</v>
      </c>
      <c r="H86">
        <v>6.6</v>
      </c>
      <c r="L86"/>
    </row>
    <row r="87" spans="1:12" x14ac:dyDescent="0.3">
      <c r="A87" t="s">
        <v>1</v>
      </c>
      <c r="B87">
        <v>1</v>
      </c>
      <c r="C87">
        <v>6</v>
      </c>
      <c r="D87" t="s">
        <v>10</v>
      </c>
      <c r="E87" t="s">
        <v>16</v>
      </c>
      <c r="F87" s="2">
        <v>44686</v>
      </c>
      <c r="G87">
        <v>2022</v>
      </c>
      <c r="H87">
        <v>5.6</v>
      </c>
      <c r="L87"/>
    </row>
    <row r="88" spans="1:12" x14ac:dyDescent="0.3">
      <c r="A88" t="s">
        <v>1</v>
      </c>
      <c r="B88">
        <v>1</v>
      </c>
      <c r="C88">
        <v>7</v>
      </c>
      <c r="D88" t="s">
        <v>10</v>
      </c>
      <c r="E88" t="s">
        <v>16</v>
      </c>
      <c r="F88" s="2">
        <v>44686</v>
      </c>
      <c r="G88">
        <v>2022</v>
      </c>
      <c r="H88">
        <v>5.5</v>
      </c>
      <c r="L88"/>
    </row>
    <row r="89" spans="1:12" x14ac:dyDescent="0.3">
      <c r="A89" t="s">
        <v>1</v>
      </c>
      <c r="B89">
        <v>1</v>
      </c>
      <c r="C89">
        <v>8</v>
      </c>
      <c r="D89" t="s">
        <v>10</v>
      </c>
      <c r="E89" t="s">
        <v>16</v>
      </c>
      <c r="F89" s="2">
        <v>44686</v>
      </c>
      <c r="G89">
        <v>2022</v>
      </c>
      <c r="H89">
        <v>5.5</v>
      </c>
      <c r="L89"/>
    </row>
    <row r="90" spans="1:12" x14ac:dyDescent="0.3">
      <c r="A90" t="s">
        <v>1</v>
      </c>
      <c r="B90">
        <v>1</v>
      </c>
      <c r="C90">
        <v>9</v>
      </c>
      <c r="D90" t="s">
        <v>10</v>
      </c>
      <c r="E90" t="s">
        <v>16</v>
      </c>
      <c r="F90" s="2">
        <v>44686</v>
      </c>
      <c r="G90">
        <v>2022</v>
      </c>
      <c r="H90">
        <v>4.7</v>
      </c>
      <c r="L90"/>
    </row>
    <row r="91" spans="1:12" x14ac:dyDescent="0.3">
      <c r="A91" t="s">
        <v>1</v>
      </c>
      <c r="B91">
        <v>1</v>
      </c>
      <c r="C91">
        <v>10</v>
      </c>
      <c r="D91" t="s">
        <v>10</v>
      </c>
      <c r="E91" t="s">
        <v>16</v>
      </c>
      <c r="F91" s="2">
        <v>44686</v>
      </c>
      <c r="G91">
        <v>2022</v>
      </c>
      <c r="H91">
        <v>14.7</v>
      </c>
      <c r="L91"/>
    </row>
    <row r="92" spans="1:12" x14ac:dyDescent="0.3">
      <c r="A92" t="s">
        <v>1</v>
      </c>
      <c r="B92">
        <v>2</v>
      </c>
      <c r="C92">
        <v>11</v>
      </c>
      <c r="D92" t="s">
        <v>11</v>
      </c>
      <c r="E92" t="s">
        <v>16</v>
      </c>
      <c r="F92" s="2">
        <v>44686</v>
      </c>
      <c r="G92">
        <v>2022</v>
      </c>
      <c r="H92">
        <v>5.2</v>
      </c>
      <c r="I92">
        <v>5.5400000000000009</v>
      </c>
      <c r="J92">
        <v>0.42998707990925578</v>
      </c>
      <c r="K92">
        <v>0.13597385369580753</v>
      </c>
      <c r="L92" s="1">
        <v>1</v>
      </c>
    </row>
    <row r="93" spans="1:12" x14ac:dyDescent="0.3">
      <c r="A93" t="s">
        <v>1</v>
      </c>
      <c r="B93">
        <v>2</v>
      </c>
      <c r="C93">
        <v>12</v>
      </c>
      <c r="D93" t="s">
        <v>11</v>
      </c>
      <c r="E93" t="s">
        <v>16</v>
      </c>
      <c r="F93" s="2">
        <v>44686</v>
      </c>
      <c r="G93">
        <v>2022</v>
      </c>
      <c r="H93">
        <v>5.5</v>
      </c>
      <c r="L93"/>
    </row>
    <row r="94" spans="1:12" x14ac:dyDescent="0.3">
      <c r="A94" t="s">
        <v>1</v>
      </c>
      <c r="B94">
        <v>2</v>
      </c>
      <c r="C94">
        <v>13</v>
      </c>
      <c r="D94" t="s">
        <v>11</v>
      </c>
      <c r="E94" t="s">
        <v>16</v>
      </c>
      <c r="F94" s="2">
        <v>44686</v>
      </c>
      <c r="G94">
        <v>2022</v>
      </c>
      <c r="H94">
        <v>5.8</v>
      </c>
      <c r="L94"/>
    </row>
    <row r="95" spans="1:12" x14ac:dyDescent="0.3">
      <c r="A95" t="s">
        <v>1</v>
      </c>
      <c r="B95">
        <v>2</v>
      </c>
      <c r="C95">
        <v>14</v>
      </c>
      <c r="D95" t="s">
        <v>11</v>
      </c>
      <c r="E95" t="s">
        <v>16</v>
      </c>
      <c r="F95" s="2">
        <v>44686</v>
      </c>
      <c r="G95">
        <v>2022</v>
      </c>
      <c r="H95">
        <v>6.1</v>
      </c>
      <c r="L95"/>
    </row>
    <row r="96" spans="1:12" x14ac:dyDescent="0.3">
      <c r="A96" t="s">
        <v>1</v>
      </c>
      <c r="B96">
        <v>2</v>
      </c>
      <c r="C96">
        <v>15</v>
      </c>
      <c r="D96" t="s">
        <v>11</v>
      </c>
      <c r="E96" t="s">
        <v>16</v>
      </c>
      <c r="F96" s="2">
        <v>44686</v>
      </c>
      <c r="G96">
        <v>2022</v>
      </c>
      <c r="H96">
        <v>5.3</v>
      </c>
      <c r="L96"/>
    </row>
    <row r="97" spans="1:12" x14ac:dyDescent="0.3">
      <c r="A97" t="s">
        <v>1</v>
      </c>
      <c r="B97">
        <v>2</v>
      </c>
      <c r="C97">
        <v>16</v>
      </c>
      <c r="D97" t="s">
        <v>11</v>
      </c>
      <c r="E97" t="s">
        <v>16</v>
      </c>
      <c r="F97" s="2">
        <v>44686</v>
      </c>
      <c r="G97">
        <v>2022</v>
      </c>
      <c r="H97">
        <v>5</v>
      </c>
      <c r="L97"/>
    </row>
    <row r="98" spans="1:12" x14ac:dyDescent="0.3">
      <c r="A98" t="s">
        <v>1</v>
      </c>
      <c r="B98">
        <v>2</v>
      </c>
      <c r="C98">
        <v>17</v>
      </c>
      <c r="D98" t="s">
        <v>11</v>
      </c>
      <c r="E98" t="s">
        <v>16</v>
      </c>
      <c r="F98" s="2">
        <v>44686</v>
      </c>
      <c r="G98">
        <v>2022</v>
      </c>
      <c r="H98">
        <v>5.7</v>
      </c>
      <c r="L98"/>
    </row>
    <row r="99" spans="1:12" x14ac:dyDescent="0.3">
      <c r="A99" t="s">
        <v>1</v>
      </c>
      <c r="B99">
        <v>2</v>
      </c>
      <c r="C99">
        <v>18</v>
      </c>
      <c r="D99" t="s">
        <v>11</v>
      </c>
      <c r="E99" t="s">
        <v>16</v>
      </c>
      <c r="F99" s="2">
        <v>44686</v>
      </c>
      <c r="G99">
        <v>2022</v>
      </c>
      <c r="H99">
        <v>5.8</v>
      </c>
      <c r="L99"/>
    </row>
    <row r="100" spans="1:12" x14ac:dyDescent="0.3">
      <c r="A100" t="s">
        <v>1</v>
      </c>
      <c r="B100">
        <v>2</v>
      </c>
      <c r="C100">
        <v>19</v>
      </c>
      <c r="D100" t="s">
        <v>11</v>
      </c>
      <c r="E100" t="s">
        <v>16</v>
      </c>
      <c r="F100" s="2">
        <v>44686</v>
      </c>
      <c r="G100">
        <v>2022</v>
      </c>
      <c r="H100">
        <v>6.1</v>
      </c>
      <c r="L100"/>
    </row>
    <row r="101" spans="1:12" x14ac:dyDescent="0.3">
      <c r="A101" t="s">
        <v>1</v>
      </c>
      <c r="B101">
        <v>2</v>
      </c>
      <c r="C101">
        <v>20</v>
      </c>
      <c r="D101" t="s">
        <v>11</v>
      </c>
      <c r="E101" t="s">
        <v>16</v>
      </c>
      <c r="F101" s="2">
        <v>44686</v>
      </c>
      <c r="G101">
        <v>2022</v>
      </c>
      <c r="H101">
        <v>4.9000000000000004</v>
      </c>
      <c r="L101"/>
    </row>
    <row r="102" spans="1:12" x14ac:dyDescent="0.3">
      <c r="A102" t="s">
        <v>1</v>
      </c>
      <c r="B102">
        <v>1</v>
      </c>
      <c r="C102">
        <v>1</v>
      </c>
      <c r="D102" t="s">
        <v>10</v>
      </c>
      <c r="E102" t="s">
        <v>17</v>
      </c>
      <c r="F102" s="2">
        <v>44747</v>
      </c>
      <c r="G102">
        <v>2022</v>
      </c>
      <c r="H102">
        <v>7.3</v>
      </c>
      <c r="I102">
        <v>7.0200000000000005</v>
      </c>
      <c r="J102">
        <v>0.96586173383610685</v>
      </c>
      <c r="K102">
        <v>0.30543229837214175</v>
      </c>
      <c r="L102" s="1">
        <v>1</v>
      </c>
    </row>
    <row r="103" spans="1:12" x14ac:dyDescent="0.3">
      <c r="A103" t="s">
        <v>1</v>
      </c>
      <c r="B103">
        <v>1</v>
      </c>
      <c r="C103">
        <v>2</v>
      </c>
      <c r="D103" t="s">
        <v>10</v>
      </c>
      <c r="E103" t="s">
        <v>17</v>
      </c>
      <c r="F103" s="2">
        <v>44747</v>
      </c>
      <c r="G103">
        <v>2022</v>
      </c>
      <c r="H103">
        <v>6</v>
      </c>
      <c r="L103"/>
    </row>
    <row r="104" spans="1:12" x14ac:dyDescent="0.3">
      <c r="A104" t="s">
        <v>1</v>
      </c>
      <c r="B104">
        <v>1</v>
      </c>
      <c r="C104">
        <v>3</v>
      </c>
      <c r="D104" t="s">
        <v>10</v>
      </c>
      <c r="E104" t="s">
        <v>17</v>
      </c>
      <c r="F104" s="2">
        <v>44747</v>
      </c>
      <c r="G104">
        <v>2022</v>
      </c>
      <c r="H104">
        <v>8.3000000000000007</v>
      </c>
      <c r="L104"/>
    </row>
    <row r="105" spans="1:12" x14ac:dyDescent="0.3">
      <c r="A105" t="s">
        <v>1</v>
      </c>
      <c r="B105">
        <v>1</v>
      </c>
      <c r="C105">
        <v>4</v>
      </c>
      <c r="D105" t="s">
        <v>10</v>
      </c>
      <c r="E105" t="s">
        <v>17</v>
      </c>
      <c r="F105" s="2">
        <v>44747</v>
      </c>
      <c r="G105">
        <v>2022</v>
      </c>
      <c r="H105">
        <v>9</v>
      </c>
      <c r="L105"/>
    </row>
    <row r="106" spans="1:12" x14ac:dyDescent="0.3">
      <c r="A106" t="s">
        <v>1</v>
      </c>
      <c r="B106">
        <v>1</v>
      </c>
      <c r="C106">
        <v>5</v>
      </c>
      <c r="D106" t="s">
        <v>10</v>
      </c>
      <c r="E106" t="s">
        <v>17</v>
      </c>
      <c r="F106" s="2">
        <v>44747</v>
      </c>
      <c r="G106">
        <v>2022</v>
      </c>
      <c r="H106">
        <v>7</v>
      </c>
      <c r="L106"/>
    </row>
    <row r="107" spans="1:12" x14ac:dyDescent="0.3">
      <c r="A107" t="s">
        <v>1</v>
      </c>
      <c r="B107">
        <v>1</v>
      </c>
      <c r="C107">
        <v>6</v>
      </c>
      <c r="D107" t="s">
        <v>10</v>
      </c>
      <c r="E107" t="s">
        <v>17</v>
      </c>
      <c r="F107" s="2">
        <v>44747</v>
      </c>
      <c r="G107">
        <v>2022</v>
      </c>
      <c r="H107">
        <v>6.3</v>
      </c>
      <c r="L107"/>
    </row>
    <row r="108" spans="1:12" x14ac:dyDescent="0.3">
      <c r="A108" t="s">
        <v>1</v>
      </c>
      <c r="B108">
        <v>1</v>
      </c>
      <c r="C108">
        <v>7</v>
      </c>
      <c r="D108" t="s">
        <v>10</v>
      </c>
      <c r="E108" t="s">
        <v>17</v>
      </c>
      <c r="F108" s="2">
        <v>44747</v>
      </c>
      <c r="G108">
        <v>2022</v>
      </c>
      <c r="H108">
        <v>6.6</v>
      </c>
      <c r="L108"/>
    </row>
    <row r="109" spans="1:12" x14ac:dyDescent="0.3">
      <c r="A109" t="s">
        <v>1</v>
      </c>
      <c r="B109">
        <v>1</v>
      </c>
      <c r="C109">
        <v>8</v>
      </c>
      <c r="D109" t="s">
        <v>10</v>
      </c>
      <c r="E109" t="s">
        <v>17</v>
      </c>
      <c r="F109" s="2">
        <v>44747</v>
      </c>
      <c r="G109">
        <v>2022</v>
      </c>
      <c r="H109">
        <v>6.1</v>
      </c>
      <c r="L109"/>
    </row>
    <row r="110" spans="1:12" x14ac:dyDescent="0.3">
      <c r="A110" t="s">
        <v>1</v>
      </c>
      <c r="B110">
        <v>1</v>
      </c>
      <c r="C110">
        <v>9</v>
      </c>
      <c r="D110" t="s">
        <v>10</v>
      </c>
      <c r="E110" t="s">
        <v>17</v>
      </c>
      <c r="F110" s="2">
        <v>44747</v>
      </c>
      <c r="G110">
        <v>2022</v>
      </c>
      <c r="H110">
        <v>7</v>
      </c>
      <c r="L110"/>
    </row>
    <row r="111" spans="1:12" x14ac:dyDescent="0.3">
      <c r="A111" t="s">
        <v>1</v>
      </c>
      <c r="B111">
        <v>1</v>
      </c>
      <c r="C111">
        <v>10</v>
      </c>
      <c r="D111" t="s">
        <v>10</v>
      </c>
      <c r="E111" t="s">
        <v>17</v>
      </c>
      <c r="F111" s="2">
        <v>44747</v>
      </c>
      <c r="G111">
        <v>2022</v>
      </c>
      <c r="H111">
        <v>6.6</v>
      </c>
      <c r="L111"/>
    </row>
    <row r="112" spans="1:12" x14ac:dyDescent="0.3">
      <c r="A112" t="s">
        <v>1</v>
      </c>
      <c r="B112">
        <v>2</v>
      </c>
      <c r="C112">
        <v>11</v>
      </c>
      <c r="D112" t="s">
        <v>11</v>
      </c>
      <c r="E112" t="s">
        <v>17</v>
      </c>
      <c r="F112" s="2">
        <v>44747</v>
      </c>
      <c r="G112">
        <v>2022</v>
      </c>
      <c r="H112">
        <v>9.5</v>
      </c>
      <c r="I112">
        <v>8.4200000000000017</v>
      </c>
      <c r="J112">
        <v>0.89666047085837397</v>
      </c>
      <c r="K112">
        <v>0.2835489375751496</v>
      </c>
      <c r="L112" s="1">
        <v>1</v>
      </c>
    </row>
    <row r="113" spans="1:12" x14ac:dyDescent="0.3">
      <c r="A113" t="s">
        <v>1</v>
      </c>
      <c r="B113">
        <v>2</v>
      </c>
      <c r="C113">
        <v>12</v>
      </c>
      <c r="D113" t="s">
        <v>11</v>
      </c>
      <c r="E113" t="s">
        <v>17</v>
      </c>
      <c r="F113" s="2">
        <v>44747</v>
      </c>
      <c r="G113">
        <v>2022</v>
      </c>
      <c r="H113">
        <v>9</v>
      </c>
      <c r="L113"/>
    </row>
    <row r="114" spans="1:12" x14ac:dyDescent="0.3">
      <c r="A114" t="s">
        <v>1</v>
      </c>
      <c r="B114">
        <v>2</v>
      </c>
      <c r="C114">
        <v>13</v>
      </c>
      <c r="D114" t="s">
        <v>11</v>
      </c>
      <c r="E114" t="s">
        <v>17</v>
      </c>
      <c r="F114" s="2">
        <v>44747</v>
      </c>
      <c r="G114">
        <v>2022</v>
      </c>
      <c r="H114">
        <v>8</v>
      </c>
      <c r="L114"/>
    </row>
    <row r="115" spans="1:12" x14ac:dyDescent="0.3">
      <c r="A115" t="s">
        <v>1</v>
      </c>
      <c r="B115">
        <v>2</v>
      </c>
      <c r="C115">
        <v>14</v>
      </c>
      <c r="D115" t="s">
        <v>11</v>
      </c>
      <c r="E115" t="s">
        <v>17</v>
      </c>
      <c r="F115" s="2">
        <v>44747</v>
      </c>
      <c r="G115">
        <v>2022</v>
      </c>
      <c r="H115">
        <v>8.5</v>
      </c>
      <c r="L115"/>
    </row>
    <row r="116" spans="1:12" x14ac:dyDescent="0.3">
      <c r="A116" t="s">
        <v>1</v>
      </c>
      <c r="B116">
        <v>2</v>
      </c>
      <c r="C116">
        <v>15</v>
      </c>
      <c r="D116" t="s">
        <v>11</v>
      </c>
      <c r="E116" t="s">
        <v>17</v>
      </c>
      <c r="F116" s="2">
        <v>44747</v>
      </c>
      <c r="G116">
        <v>2022</v>
      </c>
      <c r="H116">
        <v>8.1999999999999993</v>
      </c>
      <c r="L116"/>
    </row>
    <row r="117" spans="1:12" x14ac:dyDescent="0.3">
      <c r="A117" t="s">
        <v>1</v>
      </c>
      <c r="B117">
        <v>2</v>
      </c>
      <c r="C117">
        <v>16</v>
      </c>
      <c r="D117" t="s">
        <v>11</v>
      </c>
      <c r="E117" t="s">
        <v>17</v>
      </c>
      <c r="F117" s="2">
        <v>44747</v>
      </c>
      <c r="G117">
        <v>2022</v>
      </c>
      <c r="H117">
        <v>10.199999999999999</v>
      </c>
      <c r="L117"/>
    </row>
    <row r="118" spans="1:12" x14ac:dyDescent="0.3">
      <c r="A118" t="s">
        <v>1</v>
      </c>
      <c r="B118">
        <v>2</v>
      </c>
      <c r="C118">
        <v>17</v>
      </c>
      <c r="D118" t="s">
        <v>11</v>
      </c>
      <c r="E118" t="s">
        <v>17</v>
      </c>
      <c r="F118" s="2">
        <v>44747</v>
      </c>
      <c r="G118">
        <v>2022</v>
      </c>
      <c r="H118">
        <v>7.5</v>
      </c>
      <c r="L118"/>
    </row>
    <row r="119" spans="1:12" x14ac:dyDescent="0.3">
      <c r="A119" t="s">
        <v>1</v>
      </c>
      <c r="B119">
        <v>2</v>
      </c>
      <c r="C119">
        <v>18</v>
      </c>
      <c r="D119" t="s">
        <v>11</v>
      </c>
      <c r="E119" t="s">
        <v>17</v>
      </c>
      <c r="F119" s="2">
        <v>44747</v>
      </c>
      <c r="G119">
        <v>2022</v>
      </c>
      <c r="H119">
        <v>7.4</v>
      </c>
      <c r="L119"/>
    </row>
    <row r="120" spans="1:12" x14ac:dyDescent="0.3">
      <c r="A120" t="s">
        <v>1</v>
      </c>
      <c r="B120">
        <v>2</v>
      </c>
      <c r="C120">
        <v>19</v>
      </c>
      <c r="D120" t="s">
        <v>11</v>
      </c>
      <c r="E120" t="s">
        <v>17</v>
      </c>
      <c r="F120" s="2">
        <v>44747</v>
      </c>
      <c r="G120">
        <v>2022</v>
      </c>
      <c r="H120">
        <v>8</v>
      </c>
      <c r="L120"/>
    </row>
    <row r="121" spans="1:12" x14ac:dyDescent="0.3">
      <c r="A121" t="s">
        <v>1</v>
      </c>
      <c r="B121">
        <v>2</v>
      </c>
      <c r="C121">
        <v>20</v>
      </c>
      <c r="D121" t="s">
        <v>11</v>
      </c>
      <c r="E121" t="s">
        <v>17</v>
      </c>
      <c r="F121" s="2">
        <v>44747</v>
      </c>
      <c r="G121">
        <v>2022</v>
      </c>
      <c r="H121">
        <v>7.9</v>
      </c>
      <c r="L121"/>
    </row>
    <row r="122" spans="1:12" x14ac:dyDescent="0.3">
      <c r="A122" t="s">
        <v>1</v>
      </c>
      <c r="B122">
        <v>1</v>
      </c>
      <c r="C122">
        <v>1</v>
      </c>
      <c r="D122" t="s">
        <v>10</v>
      </c>
      <c r="E122" t="s">
        <v>18</v>
      </c>
      <c r="F122" s="2">
        <v>44785</v>
      </c>
      <c r="G122">
        <v>2022</v>
      </c>
      <c r="H122">
        <v>9.8000000000000007</v>
      </c>
      <c r="I122">
        <v>7.7</v>
      </c>
      <c r="J122">
        <v>1.2569805089976598</v>
      </c>
      <c r="K122">
        <v>0.39749213828703778</v>
      </c>
      <c r="L122" s="1">
        <v>1</v>
      </c>
    </row>
    <row r="123" spans="1:12" x14ac:dyDescent="0.3">
      <c r="A123" t="s">
        <v>1</v>
      </c>
      <c r="B123">
        <v>1</v>
      </c>
      <c r="C123">
        <v>2</v>
      </c>
      <c r="D123" t="s">
        <v>10</v>
      </c>
      <c r="E123" t="s">
        <v>18</v>
      </c>
      <c r="F123" s="2">
        <v>44785</v>
      </c>
      <c r="G123">
        <v>2022</v>
      </c>
      <c r="H123">
        <v>6.9</v>
      </c>
      <c r="L123"/>
    </row>
    <row r="124" spans="1:12" x14ac:dyDescent="0.3">
      <c r="A124" t="s">
        <v>1</v>
      </c>
      <c r="B124">
        <v>1</v>
      </c>
      <c r="C124">
        <v>3</v>
      </c>
      <c r="D124" t="s">
        <v>10</v>
      </c>
      <c r="E124" t="s">
        <v>18</v>
      </c>
      <c r="F124" s="2">
        <v>44785</v>
      </c>
      <c r="G124">
        <v>2022</v>
      </c>
      <c r="H124">
        <v>8.1999999999999993</v>
      </c>
      <c r="L124"/>
    </row>
    <row r="125" spans="1:12" x14ac:dyDescent="0.3">
      <c r="A125" t="s">
        <v>1</v>
      </c>
      <c r="B125">
        <v>1</v>
      </c>
      <c r="C125">
        <v>4</v>
      </c>
      <c r="D125" t="s">
        <v>10</v>
      </c>
      <c r="E125" t="s">
        <v>18</v>
      </c>
      <c r="F125" s="2">
        <v>44785</v>
      </c>
      <c r="G125">
        <v>2022</v>
      </c>
      <c r="H125">
        <v>9.1999999999999993</v>
      </c>
      <c r="L125"/>
    </row>
    <row r="126" spans="1:12" x14ac:dyDescent="0.3">
      <c r="A126" t="s">
        <v>1</v>
      </c>
      <c r="B126">
        <v>1</v>
      </c>
      <c r="C126">
        <v>5</v>
      </c>
      <c r="D126" t="s">
        <v>10</v>
      </c>
      <c r="E126" t="s">
        <v>18</v>
      </c>
      <c r="F126" s="2">
        <v>44785</v>
      </c>
      <c r="G126">
        <v>2022</v>
      </c>
      <c r="H126">
        <v>8.3000000000000007</v>
      </c>
      <c r="L126"/>
    </row>
    <row r="127" spans="1:12" x14ac:dyDescent="0.3">
      <c r="A127" t="s">
        <v>1</v>
      </c>
      <c r="B127">
        <v>1</v>
      </c>
      <c r="C127">
        <v>6</v>
      </c>
      <c r="D127" t="s">
        <v>10</v>
      </c>
      <c r="E127" t="s">
        <v>18</v>
      </c>
      <c r="F127" s="2">
        <v>44785</v>
      </c>
      <c r="G127">
        <v>2022</v>
      </c>
      <c r="H127">
        <v>6.8</v>
      </c>
      <c r="L127"/>
    </row>
    <row r="128" spans="1:12" x14ac:dyDescent="0.3">
      <c r="A128" t="s">
        <v>1</v>
      </c>
      <c r="B128">
        <v>1</v>
      </c>
      <c r="C128">
        <v>7</v>
      </c>
      <c r="D128" t="s">
        <v>10</v>
      </c>
      <c r="E128" t="s">
        <v>18</v>
      </c>
      <c r="F128" s="2">
        <v>44785</v>
      </c>
      <c r="G128">
        <v>2022</v>
      </c>
      <c r="H128">
        <v>8.4</v>
      </c>
      <c r="L128"/>
    </row>
    <row r="129" spans="1:12" x14ac:dyDescent="0.3">
      <c r="A129" t="s">
        <v>1</v>
      </c>
      <c r="B129">
        <v>1</v>
      </c>
      <c r="C129">
        <v>8</v>
      </c>
      <c r="D129" t="s">
        <v>10</v>
      </c>
      <c r="E129" t="s">
        <v>18</v>
      </c>
      <c r="F129" s="2">
        <v>44785</v>
      </c>
      <c r="G129">
        <v>2022</v>
      </c>
      <c r="H129">
        <v>6.1</v>
      </c>
      <c r="L129"/>
    </row>
    <row r="130" spans="1:12" x14ac:dyDescent="0.3">
      <c r="A130" t="s">
        <v>1</v>
      </c>
      <c r="B130">
        <v>1</v>
      </c>
      <c r="C130">
        <v>9</v>
      </c>
      <c r="D130" t="s">
        <v>10</v>
      </c>
      <c r="E130" t="s">
        <v>18</v>
      </c>
      <c r="F130" s="2">
        <v>44785</v>
      </c>
      <c r="G130">
        <v>2022</v>
      </c>
      <c r="H130">
        <v>6.3</v>
      </c>
      <c r="L130"/>
    </row>
    <row r="131" spans="1:12" x14ac:dyDescent="0.3">
      <c r="A131" t="s">
        <v>1</v>
      </c>
      <c r="B131">
        <v>1</v>
      </c>
      <c r="C131">
        <v>10</v>
      </c>
      <c r="D131" t="s">
        <v>10</v>
      </c>
      <c r="E131" t="s">
        <v>18</v>
      </c>
      <c r="F131" s="2">
        <v>44785</v>
      </c>
      <c r="G131">
        <v>2022</v>
      </c>
      <c r="H131">
        <v>7</v>
      </c>
      <c r="L131"/>
    </row>
    <row r="132" spans="1:12" x14ac:dyDescent="0.3">
      <c r="A132" t="s">
        <v>1</v>
      </c>
      <c r="B132">
        <v>2</v>
      </c>
      <c r="C132">
        <v>11</v>
      </c>
      <c r="D132" t="s">
        <v>11</v>
      </c>
      <c r="E132" t="s">
        <v>18</v>
      </c>
      <c r="F132" s="2">
        <v>44785</v>
      </c>
      <c r="G132">
        <v>2022</v>
      </c>
      <c r="H132">
        <v>8.9</v>
      </c>
      <c r="I132" s="4">
        <v>8</v>
      </c>
      <c r="J132">
        <v>0.95219045713905137</v>
      </c>
      <c r="K132">
        <v>0.30110906108363389</v>
      </c>
      <c r="L132" s="1">
        <v>1</v>
      </c>
    </row>
    <row r="133" spans="1:12" x14ac:dyDescent="0.3">
      <c r="A133" t="s">
        <v>1</v>
      </c>
      <c r="B133">
        <v>2</v>
      </c>
      <c r="C133">
        <v>12</v>
      </c>
      <c r="D133" t="s">
        <v>11</v>
      </c>
      <c r="E133" t="s">
        <v>18</v>
      </c>
      <c r="F133" s="2">
        <v>44785</v>
      </c>
      <c r="G133">
        <v>2022</v>
      </c>
      <c r="H133">
        <v>7.9</v>
      </c>
      <c r="L133"/>
    </row>
    <row r="134" spans="1:12" x14ac:dyDescent="0.3">
      <c r="A134" t="s">
        <v>1</v>
      </c>
      <c r="B134">
        <v>2</v>
      </c>
      <c r="C134">
        <v>13</v>
      </c>
      <c r="D134" t="s">
        <v>11</v>
      </c>
      <c r="E134" t="s">
        <v>18</v>
      </c>
      <c r="F134" s="2">
        <v>44785</v>
      </c>
      <c r="G134">
        <v>2022</v>
      </c>
      <c r="H134">
        <v>7.4</v>
      </c>
      <c r="L134"/>
    </row>
    <row r="135" spans="1:12" x14ac:dyDescent="0.3">
      <c r="A135" t="s">
        <v>1</v>
      </c>
      <c r="B135">
        <v>2</v>
      </c>
      <c r="C135">
        <v>14</v>
      </c>
      <c r="D135" t="s">
        <v>11</v>
      </c>
      <c r="E135" t="s">
        <v>18</v>
      </c>
      <c r="F135" s="2">
        <v>44785</v>
      </c>
      <c r="G135">
        <v>2022</v>
      </c>
      <c r="H135">
        <v>6.4</v>
      </c>
      <c r="L135"/>
    </row>
    <row r="136" spans="1:12" x14ac:dyDescent="0.3">
      <c r="A136" t="s">
        <v>1</v>
      </c>
      <c r="B136">
        <v>2</v>
      </c>
      <c r="C136">
        <v>15</v>
      </c>
      <c r="D136" t="s">
        <v>11</v>
      </c>
      <c r="E136" t="s">
        <v>18</v>
      </c>
      <c r="F136" s="2">
        <v>44785</v>
      </c>
      <c r="G136">
        <v>2022</v>
      </c>
      <c r="H136">
        <v>8.4</v>
      </c>
      <c r="L136"/>
    </row>
    <row r="137" spans="1:12" x14ac:dyDescent="0.3">
      <c r="A137" t="s">
        <v>1</v>
      </c>
      <c r="B137">
        <v>2</v>
      </c>
      <c r="C137">
        <v>16</v>
      </c>
      <c r="D137" t="s">
        <v>11</v>
      </c>
      <c r="E137" t="s">
        <v>18</v>
      </c>
      <c r="F137" s="2">
        <v>44785</v>
      </c>
      <c r="G137">
        <v>2022</v>
      </c>
      <c r="H137">
        <v>9</v>
      </c>
      <c r="L137"/>
    </row>
    <row r="138" spans="1:12" x14ac:dyDescent="0.3">
      <c r="A138" t="s">
        <v>1</v>
      </c>
      <c r="B138">
        <v>2</v>
      </c>
      <c r="C138">
        <v>17</v>
      </c>
      <c r="D138" t="s">
        <v>11</v>
      </c>
      <c r="E138" t="s">
        <v>18</v>
      </c>
      <c r="F138" s="2">
        <v>44785</v>
      </c>
      <c r="G138">
        <v>2022</v>
      </c>
      <c r="H138">
        <v>8.9</v>
      </c>
      <c r="L138"/>
    </row>
    <row r="139" spans="1:12" x14ac:dyDescent="0.3">
      <c r="A139" t="s">
        <v>1</v>
      </c>
      <c r="B139">
        <v>2</v>
      </c>
      <c r="C139">
        <v>18</v>
      </c>
      <c r="D139" t="s">
        <v>11</v>
      </c>
      <c r="E139" t="s">
        <v>18</v>
      </c>
      <c r="F139" s="2">
        <v>44785</v>
      </c>
      <c r="G139">
        <v>2022</v>
      </c>
      <c r="H139">
        <v>7</v>
      </c>
      <c r="L139"/>
    </row>
    <row r="140" spans="1:12" x14ac:dyDescent="0.3">
      <c r="A140" t="s">
        <v>1</v>
      </c>
      <c r="B140">
        <v>2</v>
      </c>
      <c r="C140">
        <v>19</v>
      </c>
      <c r="D140" t="s">
        <v>11</v>
      </c>
      <c r="E140" t="s">
        <v>18</v>
      </c>
      <c r="F140" s="2">
        <v>44785</v>
      </c>
      <c r="G140">
        <v>2022</v>
      </c>
      <c r="H140">
        <v>8.9</v>
      </c>
      <c r="L140"/>
    </row>
    <row r="141" spans="1:12" x14ac:dyDescent="0.3">
      <c r="A141" t="s">
        <v>1</v>
      </c>
      <c r="B141">
        <v>2</v>
      </c>
      <c r="C141">
        <v>20</v>
      </c>
      <c r="D141" t="s">
        <v>11</v>
      </c>
      <c r="E141" t="s">
        <v>18</v>
      </c>
      <c r="F141" s="2">
        <v>44785</v>
      </c>
      <c r="G141">
        <v>2022</v>
      </c>
      <c r="H141">
        <v>7.2</v>
      </c>
      <c r="L141"/>
    </row>
    <row r="142" spans="1:12" x14ac:dyDescent="0.3">
      <c r="A142" t="s">
        <v>1</v>
      </c>
      <c r="B142">
        <v>1</v>
      </c>
      <c r="C142">
        <v>11</v>
      </c>
      <c r="D142" t="s">
        <v>10</v>
      </c>
      <c r="E142" t="s">
        <v>21</v>
      </c>
      <c r="F142" s="2">
        <v>44867</v>
      </c>
      <c r="G142">
        <v>2022</v>
      </c>
      <c r="H142">
        <v>1</v>
      </c>
      <c r="I142">
        <v>7.06</v>
      </c>
      <c r="J142">
        <v>1.3040109065665288</v>
      </c>
      <c r="K142">
        <v>0.41236445584512499</v>
      </c>
      <c r="L142" s="1">
        <v>1</v>
      </c>
    </row>
    <row r="143" spans="1:12" x14ac:dyDescent="0.3">
      <c r="A143" t="s">
        <v>1</v>
      </c>
      <c r="B143">
        <v>2</v>
      </c>
      <c r="C143">
        <v>12</v>
      </c>
      <c r="D143" t="s">
        <v>10</v>
      </c>
      <c r="E143" t="s">
        <v>21</v>
      </c>
      <c r="F143" s="2">
        <v>44867</v>
      </c>
      <c r="G143">
        <v>2022</v>
      </c>
      <c r="H143">
        <v>6.9</v>
      </c>
      <c r="L143"/>
    </row>
    <row r="144" spans="1:12" x14ac:dyDescent="0.3">
      <c r="A144" t="s">
        <v>1</v>
      </c>
      <c r="B144">
        <v>2</v>
      </c>
      <c r="C144">
        <v>13</v>
      </c>
      <c r="D144" t="s">
        <v>10</v>
      </c>
      <c r="E144" t="s">
        <v>21</v>
      </c>
      <c r="F144" s="2">
        <v>44867</v>
      </c>
      <c r="G144">
        <v>2022</v>
      </c>
      <c r="H144">
        <v>7.3</v>
      </c>
      <c r="L144"/>
    </row>
    <row r="145" spans="1:12" x14ac:dyDescent="0.3">
      <c r="A145" t="s">
        <v>1</v>
      </c>
      <c r="B145">
        <v>2</v>
      </c>
      <c r="C145">
        <v>14</v>
      </c>
      <c r="D145" t="s">
        <v>10</v>
      </c>
      <c r="E145" t="s">
        <v>21</v>
      </c>
      <c r="F145" s="2">
        <v>44867</v>
      </c>
      <c r="G145">
        <v>2022</v>
      </c>
      <c r="H145">
        <v>9.6</v>
      </c>
      <c r="L145"/>
    </row>
    <row r="146" spans="1:12" x14ac:dyDescent="0.3">
      <c r="A146" t="s">
        <v>1</v>
      </c>
      <c r="B146">
        <v>2</v>
      </c>
      <c r="C146">
        <v>15</v>
      </c>
      <c r="D146" t="s">
        <v>10</v>
      </c>
      <c r="E146" t="s">
        <v>21</v>
      </c>
      <c r="F146" s="2">
        <v>44867</v>
      </c>
      <c r="G146">
        <v>2022</v>
      </c>
      <c r="H146">
        <v>8.5</v>
      </c>
      <c r="L146"/>
    </row>
    <row r="147" spans="1:12" x14ac:dyDescent="0.3">
      <c r="A147" t="s">
        <v>1</v>
      </c>
      <c r="B147">
        <v>2</v>
      </c>
      <c r="C147">
        <v>16</v>
      </c>
      <c r="D147" t="s">
        <v>10</v>
      </c>
      <c r="E147" t="s">
        <v>21</v>
      </c>
      <c r="F147" s="2">
        <v>44867</v>
      </c>
      <c r="G147">
        <v>2022</v>
      </c>
      <c r="H147">
        <v>7</v>
      </c>
      <c r="L147"/>
    </row>
    <row r="148" spans="1:12" x14ac:dyDescent="0.3">
      <c r="A148" t="s">
        <v>1</v>
      </c>
      <c r="B148">
        <v>2</v>
      </c>
      <c r="C148">
        <v>17</v>
      </c>
      <c r="D148" t="s">
        <v>10</v>
      </c>
      <c r="E148" t="s">
        <v>21</v>
      </c>
      <c r="F148" s="2">
        <v>44867</v>
      </c>
      <c r="G148">
        <v>2022</v>
      </c>
      <c r="H148">
        <v>6.8</v>
      </c>
      <c r="L148"/>
    </row>
    <row r="149" spans="1:12" x14ac:dyDescent="0.3">
      <c r="A149" t="s">
        <v>1</v>
      </c>
      <c r="B149">
        <v>2</v>
      </c>
      <c r="C149">
        <v>18</v>
      </c>
      <c r="D149" t="s">
        <v>10</v>
      </c>
      <c r="E149" t="s">
        <v>21</v>
      </c>
      <c r="F149" s="2">
        <v>44867</v>
      </c>
      <c r="G149">
        <v>2022</v>
      </c>
      <c r="H149">
        <v>7.1</v>
      </c>
      <c r="L149"/>
    </row>
    <row r="150" spans="1:12" x14ac:dyDescent="0.3">
      <c r="A150" t="s">
        <v>1</v>
      </c>
      <c r="B150">
        <v>2</v>
      </c>
      <c r="C150">
        <v>19</v>
      </c>
      <c r="D150" t="s">
        <v>10</v>
      </c>
      <c r="E150" t="s">
        <v>21</v>
      </c>
      <c r="F150" s="2">
        <v>44867</v>
      </c>
      <c r="G150">
        <v>2022</v>
      </c>
      <c r="H150">
        <v>6.9</v>
      </c>
      <c r="L150"/>
    </row>
    <row r="151" spans="1:12" x14ac:dyDescent="0.3">
      <c r="A151" t="s">
        <v>1</v>
      </c>
      <c r="B151">
        <v>2</v>
      </c>
      <c r="C151">
        <v>20</v>
      </c>
      <c r="D151" t="s">
        <v>10</v>
      </c>
      <c r="E151" t="s">
        <v>21</v>
      </c>
      <c r="F151" s="2">
        <v>44867</v>
      </c>
      <c r="G151">
        <v>2022</v>
      </c>
      <c r="H151">
        <v>5.0999999999999996</v>
      </c>
      <c r="L151"/>
    </row>
    <row r="152" spans="1:12" x14ac:dyDescent="0.3">
      <c r="A152" t="s">
        <v>1</v>
      </c>
      <c r="B152">
        <v>2</v>
      </c>
      <c r="C152">
        <v>1</v>
      </c>
      <c r="D152" t="s">
        <v>11</v>
      </c>
      <c r="E152" t="s">
        <v>21</v>
      </c>
      <c r="F152" s="2">
        <v>44867</v>
      </c>
      <c r="G152">
        <v>2022</v>
      </c>
      <c r="H152">
        <v>5.4</v>
      </c>
      <c r="I152">
        <v>3.84</v>
      </c>
      <c r="J152">
        <v>2.3810361890011946</v>
      </c>
      <c r="K152">
        <v>0.75294975485309323</v>
      </c>
      <c r="L152" s="1">
        <v>0.15</v>
      </c>
    </row>
    <row r="153" spans="1:12" x14ac:dyDescent="0.3">
      <c r="A153" t="s">
        <v>1</v>
      </c>
      <c r="B153">
        <v>1</v>
      </c>
      <c r="C153">
        <v>2</v>
      </c>
      <c r="D153" t="s">
        <v>11</v>
      </c>
      <c r="E153" t="s">
        <v>21</v>
      </c>
      <c r="F153" s="2">
        <v>44867</v>
      </c>
      <c r="G153">
        <v>2022</v>
      </c>
      <c r="H153">
        <v>7.8</v>
      </c>
      <c r="L153"/>
    </row>
    <row r="154" spans="1:12" x14ac:dyDescent="0.3">
      <c r="A154" t="s">
        <v>1</v>
      </c>
      <c r="B154">
        <v>1</v>
      </c>
      <c r="C154">
        <v>3</v>
      </c>
      <c r="D154" t="s">
        <v>11</v>
      </c>
      <c r="E154" t="s">
        <v>21</v>
      </c>
      <c r="F154" s="2">
        <v>44867</v>
      </c>
      <c r="G154">
        <v>2022</v>
      </c>
      <c r="H154">
        <v>4.9000000000000004</v>
      </c>
      <c r="L154"/>
    </row>
    <row r="155" spans="1:12" x14ac:dyDescent="0.3">
      <c r="A155" t="s">
        <v>1</v>
      </c>
      <c r="B155">
        <v>1</v>
      </c>
      <c r="C155">
        <v>4</v>
      </c>
      <c r="D155" t="s">
        <v>11</v>
      </c>
      <c r="E155" t="s">
        <v>21</v>
      </c>
      <c r="F155" s="2">
        <v>44867</v>
      </c>
      <c r="G155">
        <v>2022</v>
      </c>
      <c r="H155">
        <v>3</v>
      </c>
      <c r="L155"/>
    </row>
    <row r="156" spans="1:12" x14ac:dyDescent="0.3">
      <c r="A156" t="s">
        <v>1</v>
      </c>
      <c r="B156">
        <v>1</v>
      </c>
      <c r="C156">
        <v>5</v>
      </c>
      <c r="D156" t="s">
        <v>11</v>
      </c>
      <c r="E156" t="s">
        <v>21</v>
      </c>
      <c r="F156" s="2">
        <v>44867</v>
      </c>
      <c r="G156">
        <v>2022</v>
      </c>
      <c r="H156">
        <v>4.3</v>
      </c>
      <c r="L156"/>
    </row>
    <row r="157" spans="1:12" x14ac:dyDescent="0.3">
      <c r="A157" t="s">
        <v>1</v>
      </c>
      <c r="B157">
        <v>1</v>
      </c>
      <c r="C157">
        <v>6</v>
      </c>
      <c r="D157" t="s">
        <v>11</v>
      </c>
      <c r="E157" t="s">
        <v>21</v>
      </c>
      <c r="F157" s="2">
        <v>44867</v>
      </c>
      <c r="G157">
        <v>2022</v>
      </c>
      <c r="H157">
        <v>3.2</v>
      </c>
      <c r="L157"/>
    </row>
    <row r="158" spans="1:12" x14ac:dyDescent="0.3">
      <c r="A158" t="s">
        <v>1</v>
      </c>
      <c r="B158">
        <v>1</v>
      </c>
      <c r="C158">
        <v>7</v>
      </c>
      <c r="D158" t="s">
        <v>11</v>
      </c>
      <c r="E158" t="s">
        <v>21</v>
      </c>
      <c r="F158" s="2">
        <v>44867</v>
      </c>
      <c r="G158">
        <v>2022</v>
      </c>
      <c r="H158">
        <v>4.8</v>
      </c>
      <c r="L158"/>
    </row>
    <row r="159" spans="1:12" x14ac:dyDescent="0.3">
      <c r="A159" t="s">
        <v>1</v>
      </c>
      <c r="B159">
        <v>1</v>
      </c>
      <c r="C159">
        <v>8</v>
      </c>
      <c r="D159" t="s">
        <v>11</v>
      </c>
      <c r="E159" t="s">
        <v>21</v>
      </c>
      <c r="F159" s="2">
        <v>44867</v>
      </c>
      <c r="G159">
        <v>2022</v>
      </c>
      <c r="H159">
        <v>6.9</v>
      </c>
      <c r="L159"/>
    </row>
    <row r="160" spans="1:12" x14ac:dyDescent="0.3">
      <c r="A160" t="s">
        <v>1</v>
      </c>
      <c r="B160">
        <v>1</v>
      </c>
      <c r="C160">
        <v>9</v>
      </c>
      <c r="D160" t="s">
        <v>11</v>
      </c>
      <c r="E160" t="s">
        <v>21</v>
      </c>
      <c r="F160" s="2">
        <v>44867</v>
      </c>
      <c r="G160">
        <v>2022</v>
      </c>
      <c r="H160">
        <v>2</v>
      </c>
      <c r="L160"/>
    </row>
    <row r="161" spans="1:8" x14ac:dyDescent="0.3">
      <c r="A161" t="s">
        <v>1</v>
      </c>
      <c r="B161">
        <v>1</v>
      </c>
      <c r="C161">
        <v>10</v>
      </c>
      <c r="D161" t="s">
        <v>11</v>
      </c>
      <c r="E161" t="s">
        <v>21</v>
      </c>
      <c r="F161" s="2">
        <v>44867</v>
      </c>
      <c r="G161">
        <v>2022</v>
      </c>
      <c r="H161">
        <v>0.5</v>
      </c>
    </row>
  </sheetData>
  <autoFilter ref="B1:L161" xr:uid="{EF70381F-1F9D-4C43-8718-0EE58BE5DBA0}">
    <sortState xmlns:xlrd2="http://schemas.microsoft.com/office/spreadsheetml/2017/richdata2" ref="B2:L161">
      <sortCondition ref="F1:F161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AE05-5714-42E1-9DAC-A6F69AF06900}">
  <dimension ref="A1:M85"/>
  <sheetViews>
    <sheetView tabSelected="1" zoomScale="70" zoomScaleNormal="70" workbookViewId="0">
      <selection activeCell="V14" sqref="V14"/>
    </sheetView>
  </sheetViews>
  <sheetFormatPr defaultRowHeight="14.4" x14ac:dyDescent="0.3"/>
  <cols>
    <col min="1" max="1" width="13.44140625" bestFit="1" customWidth="1"/>
    <col min="2" max="2" width="19.44140625" bestFit="1" customWidth="1"/>
    <col min="3" max="3" width="13" customWidth="1"/>
    <col min="4" max="5" width="11.6640625" customWidth="1"/>
    <col min="6" max="6" width="13.33203125" customWidth="1"/>
    <col min="7" max="7" width="13.109375" customWidth="1"/>
    <col min="8" max="8" width="12.44140625" customWidth="1"/>
    <col min="9" max="9" width="13.44140625" bestFit="1" customWidth="1"/>
    <col min="10" max="10" width="14.88671875" customWidth="1"/>
  </cols>
  <sheetData>
    <row r="1" spans="1:6" x14ac:dyDescent="0.3">
      <c r="A1" t="s">
        <v>36</v>
      </c>
    </row>
    <row r="2" spans="1:6" ht="15.6" x14ac:dyDescent="0.3">
      <c r="A2" s="8" t="s">
        <v>8</v>
      </c>
      <c r="B2" s="8" t="s">
        <v>10</v>
      </c>
      <c r="C2" s="8" t="s">
        <v>11</v>
      </c>
    </row>
    <row r="3" spans="1:6" x14ac:dyDescent="0.3">
      <c r="A3" s="2">
        <v>44519</v>
      </c>
      <c r="B3" s="1">
        <v>0.75</v>
      </c>
      <c r="C3" s="1">
        <v>0.73</v>
      </c>
    </row>
    <row r="4" spans="1:6" x14ac:dyDescent="0.3">
      <c r="A4" s="2">
        <v>44585</v>
      </c>
      <c r="B4" s="1">
        <v>0.95</v>
      </c>
      <c r="C4" s="1">
        <v>1</v>
      </c>
    </row>
    <row r="5" spans="1:6" x14ac:dyDescent="0.3">
      <c r="A5" s="2">
        <v>44610</v>
      </c>
      <c r="B5" s="1">
        <v>1</v>
      </c>
      <c r="C5" s="1">
        <v>1</v>
      </c>
    </row>
    <row r="6" spans="1:6" x14ac:dyDescent="0.3">
      <c r="A6" s="2">
        <v>44643</v>
      </c>
      <c r="B6" s="1">
        <v>1</v>
      </c>
      <c r="C6" s="1">
        <v>1</v>
      </c>
    </row>
    <row r="7" spans="1:6" x14ac:dyDescent="0.3">
      <c r="A7" s="2">
        <v>44686</v>
      </c>
      <c r="B7" s="1">
        <v>1</v>
      </c>
      <c r="C7" s="1">
        <v>1</v>
      </c>
    </row>
    <row r="8" spans="1:6" x14ac:dyDescent="0.3">
      <c r="A8" s="2">
        <v>44747</v>
      </c>
      <c r="B8" s="1">
        <v>1</v>
      </c>
      <c r="C8" s="1">
        <v>1</v>
      </c>
    </row>
    <row r="9" spans="1:6" x14ac:dyDescent="0.3">
      <c r="A9" s="2">
        <v>44785</v>
      </c>
      <c r="B9" s="1">
        <v>1</v>
      </c>
      <c r="C9" s="1">
        <v>1</v>
      </c>
    </row>
    <row r="10" spans="1:6" x14ac:dyDescent="0.3">
      <c r="A10" s="2">
        <v>44802</v>
      </c>
      <c r="B10" s="1">
        <v>1</v>
      </c>
      <c r="C10" s="1">
        <v>0.18</v>
      </c>
    </row>
    <row r="11" spans="1:6" x14ac:dyDescent="0.3">
      <c r="A11" s="2">
        <v>44840</v>
      </c>
      <c r="B11" s="1">
        <v>1</v>
      </c>
      <c r="C11" s="1">
        <v>0.15</v>
      </c>
    </row>
    <row r="12" spans="1:6" x14ac:dyDescent="0.3">
      <c r="A12" s="2">
        <v>44867</v>
      </c>
      <c r="B12" s="1">
        <v>1</v>
      </c>
      <c r="C12" s="1">
        <v>0.15</v>
      </c>
    </row>
    <row r="13" spans="1:6" x14ac:dyDescent="0.3">
      <c r="A13" s="7"/>
      <c r="B13" s="7"/>
      <c r="C13" s="7"/>
      <c r="D13" s="7"/>
      <c r="E13" s="7"/>
      <c r="F13" s="7"/>
    </row>
    <row r="14" spans="1:6" ht="15.6" x14ac:dyDescent="0.3">
      <c r="A14" s="8" t="s">
        <v>20</v>
      </c>
      <c r="B14" s="8" t="s">
        <v>9</v>
      </c>
      <c r="C14" s="8" t="s">
        <v>6</v>
      </c>
      <c r="D14" s="8" t="s">
        <v>7</v>
      </c>
      <c r="E14" s="8" t="s">
        <v>22</v>
      </c>
      <c r="F14" s="8" t="s">
        <v>12</v>
      </c>
    </row>
    <row r="15" spans="1:6" x14ac:dyDescent="0.3">
      <c r="A15" s="5">
        <v>44501</v>
      </c>
      <c r="B15">
        <v>0.42020000000000002</v>
      </c>
      <c r="C15">
        <v>0.11747226623051635</v>
      </c>
      <c r="D15">
        <v>3.7147992319011412E-2</v>
      </c>
      <c r="E15" t="s">
        <v>27</v>
      </c>
      <c r="F15" s="1">
        <v>0.73</v>
      </c>
    </row>
    <row r="16" spans="1:6" x14ac:dyDescent="0.3">
      <c r="A16" s="5">
        <v>44562</v>
      </c>
      <c r="B16">
        <v>1.4704999999999999</v>
      </c>
      <c r="C16">
        <v>0.50350598584105988</v>
      </c>
      <c r="D16">
        <v>0.15922257307862397</v>
      </c>
      <c r="E16" t="s">
        <v>27</v>
      </c>
      <c r="F16" s="3">
        <v>1</v>
      </c>
    </row>
    <row r="17" spans="1:10" x14ac:dyDescent="0.3">
      <c r="A17" s="5">
        <v>44593</v>
      </c>
      <c r="B17">
        <v>2.2836000000000003</v>
      </c>
      <c r="C17">
        <v>0.40132785156831896</v>
      </c>
      <c r="D17">
        <v>0.12691100994178661</v>
      </c>
      <c r="E17" t="s">
        <v>27</v>
      </c>
      <c r="F17" s="3">
        <v>1</v>
      </c>
    </row>
    <row r="18" spans="1:10" x14ac:dyDescent="0.3">
      <c r="A18" s="5">
        <v>44621</v>
      </c>
      <c r="B18">
        <v>3.5200000000000005</v>
      </c>
      <c r="C18">
        <v>0.61246315081897662</v>
      </c>
      <c r="D18">
        <v>0.19367785395111864</v>
      </c>
      <c r="E18" t="s">
        <v>27</v>
      </c>
      <c r="F18" s="3">
        <v>1</v>
      </c>
    </row>
    <row r="19" spans="1:10" x14ac:dyDescent="0.3">
      <c r="A19" s="5">
        <v>44682</v>
      </c>
      <c r="B19">
        <v>5.5400000000000009</v>
      </c>
      <c r="C19">
        <v>0.42998707990925578</v>
      </c>
      <c r="D19">
        <v>0.13597385369580753</v>
      </c>
      <c r="E19" t="s">
        <v>27</v>
      </c>
      <c r="F19" s="3">
        <v>1</v>
      </c>
    </row>
    <row r="20" spans="1:10" x14ac:dyDescent="0.3">
      <c r="A20" s="5">
        <v>44743</v>
      </c>
      <c r="B20">
        <v>8.4200000000000017</v>
      </c>
      <c r="C20">
        <v>0.89666047085837397</v>
      </c>
      <c r="D20">
        <v>0.2835489375751496</v>
      </c>
      <c r="E20" t="s">
        <v>27</v>
      </c>
      <c r="F20" s="3">
        <v>1</v>
      </c>
    </row>
    <row r="21" spans="1:10" x14ac:dyDescent="0.3">
      <c r="A21" s="5">
        <v>44774</v>
      </c>
      <c r="B21">
        <v>8</v>
      </c>
      <c r="C21">
        <v>0.95219045713905137</v>
      </c>
      <c r="D21">
        <v>0.30110906108363389</v>
      </c>
      <c r="E21" t="s">
        <v>27</v>
      </c>
      <c r="F21" s="3">
        <v>1</v>
      </c>
    </row>
    <row r="22" spans="1:10" x14ac:dyDescent="0.3">
      <c r="A22" s="5">
        <v>44866</v>
      </c>
      <c r="B22">
        <v>3.84</v>
      </c>
      <c r="C22">
        <v>2.3810361890011946</v>
      </c>
      <c r="D22">
        <v>0.75294975485309323</v>
      </c>
      <c r="E22" t="s">
        <v>27</v>
      </c>
      <c r="F22" s="3">
        <v>0.15</v>
      </c>
    </row>
    <row r="23" spans="1:10" x14ac:dyDescent="0.3">
      <c r="A23" s="5">
        <v>44501</v>
      </c>
      <c r="B23">
        <v>0.4027</v>
      </c>
      <c r="C23">
        <v>9.7328824096461569E-2</v>
      </c>
      <c r="D23">
        <v>3.0778076613069826E-2</v>
      </c>
      <c r="E23" t="s">
        <v>28</v>
      </c>
      <c r="F23" s="1">
        <v>0.75</v>
      </c>
    </row>
    <row r="24" spans="1:10" x14ac:dyDescent="0.3">
      <c r="A24" s="5">
        <v>44562</v>
      </c>
      <c r="B24">
        <v>1.9087000000000001</v>
      </c>
      <c r="C24">
        <v>0.33348664807521855</v>
      </c>
      <c r="D24">
        <v>0.10545773771726978</v>
      </c>
      <c r="E24" t="s">
        <v>28</v>
      </c>
      <c r="F24" s="3">
        <v>0.95</v>
      </c>
    </row>
    <row r="25" spans="1:10" x14ac:dyDescent="0.3">
      <c r="A25" s="5">
        <v>44593</v>
      </c>
      <c r="B25">
        <v>2.2062000000000004</v>
      </c>
      <c r="C25">
        <v>0.33081643113834208</v>
      </c>
      <c r="D25">
        <v>0.10461334098054101</v>
      </c>
      <c r="E25" t="s">
        <v>28</v>
      </c>
      <c r="F25" s="3">
        <v>1</v>
      </c>
    </row>
    <row r="26" spans="1:10" x14ac:dyDescent="0.3">
      <c r="A26" s="5">
        <v>44621</v>
      </c>
      <c r="B26">
        <v>3.25</v>
      </c>
      <c r="C26">
        <v>0.89349501024534661</v>
      </c>
      <c r="D26">
        <v>0.28254793103707765</v>
      </c>
      <c r="E26" t="s">
        <v>28</v>
      </c>
      <c r="F26" s="3">
        <v>1</v>
      </c>
      <c r="G26" s="1"/>
      <c r="H26" s="2"/>
      <c r="I26" s="2"/>
      <c r="J26" s="2"/>
    </row>
    <row r="27" spans="1:10" x14ac:dyDescent="0.3">
      <c r="A27" s="5">
        <v>44682</v>
      </c>
      <c r="B27">
        <v>6.8</v>
      </c>
      <c r="C27">
        <v>2.8530685235374187</v>
      </c>
      <c r="D27">
        <v>0.90221948549119602</v>
      </c>
      <c r="E27" t="s">
        <v>28</v>
      </c>
      <c r="F27" s="3">
        <v>1</v>
      </c>
      <c r="G27" s="1"/>
    </row>
    <row r="28" spans="1:10" x14ac:dyDescent="0.3">
      <c r="A28" s="5">
        <v>44743</v>
      </c>
      <c r="B28">
        <v>7.0200000000000005</v>
      </c>
      <c r="C28">
        <v>0.96586173383610685</v>
      </c>
      <c r="D28">
        <v>0.30543229837214175</v>
      </c>
      <c r="E28" t="s">
        <v>28</v>
      </c>
      <c r="F28" s="3">
        <v>1</v>
      </c>
      <c r="G28" s="1"/>
    </row>
    <row r="29" spans="1:10" x14ac:dyDescent="0.3">
      <c r="A29" s="5">
        <v>44774</v>
      </c>
      <c r="B29">
        <v>7.7</v>
      </c>
      <c r="C29">
        <v>1.2569805089976598</v>
      </c>
      <c r="D29">
        <v>0.39749213828703778</v>
      </c>
      <c r="E29" t="s">
        <v>28</v>
      </c>
      <c r="F29" s="3">
        <v>1</v>
      </c>
      <c r="G29" s="1"/>
    </row>
    <row r="30" spans="1:10" x14ac:dyDescent="0.3">
      <c r="A30" s="5">
        <v>44866</v>
      </c>
      <c r="B30">
        <v>7.06</v>
      </c>
      <c r="C30">
        <v>1.3040109065665288</v>
      </c>
      <c r="D30">
        <v>0.41236445584512499</v>
      </c>
      <c r="E30" t="s">
        <v>28</v>
      </c>
      <c r="F30" s="3">
        <v>1</v>
      </c>
      <c r="G30" s="1"/>
    </row>
    <row r="31" spans="1:10" x14ac:dyDescent="0.3">
      <c r="G31" s="1"/>
    </row>
    <row r="32" spans="1:10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58" spans="1:6" x14ac:dyDescent="0.3">
      <c r="A58" t="s">
        <v>20</v>
      </c>
      <c r="B58" t="s">
        <v>9</v>
      </c>
      <c r="C58" t="s">
        <v>22</v>
      </c>
      <c r="D58" t="s">
        <v>12</v>
      </c>
      <c r="E58" t="s">
        <v>6</v>
      </c>
      <c r="F58" t="s">
        <v>7</v>
      </c>
    </row>
    <row r="59" spans="1:6" x14ac:dyDescent="0.3">
      <c r="A59" s="5">
        <v>44501</v>
      </c>
      <c r="B59">
        <v>0.4027</v>
      </c>
      <c r="C59" t="s">
        <v>23</v>
      </c>
      <c r="D59" s="1">
        <v>0.75</v>
      </c>
      <c r="E59">
        <v>9.7328824096461569E-2</v>
      </c>
      <c r="F59">
        <v>3.0778076613069826E-2</v>
      </c>
    </row>
    <row r="60" spans="1:6" x14ac:dyDescent="0.3">
      <c r="A60" s="5">
        <v>44562</v>
      </c>
      <c r="B60">
        <v>1.9087000000000001</v>
      </c>
      <c r="C60" t="s">
        <v>23</v>
      </c>
      <c r="D60" s="3">
        <v>0.95</v>
      </c>
      <c r="E60">
        <v>0.33348664807521855</v>
      </c>
      <c r="F60">
        <v>0.10545773771726978</v>
      </c>
    </row>
    <row r="61" spans="1:6" x14ac:dyDescent="0.3">
      <c r="A61" s="5">
        <v>44593</v>
      </c>
      <c r="B61">
        <v>2.2062000000000004</v>
      </c>
      <c r="C61" t="s">
        <v>23</v>
      </c>
      <c r="D61" s="3">
        <v>1</v>
      </c>
      <c r="E61">
        <v>0.33081643113834208</v>
      </c>
      <c r="F61">
        <v>0.10461334098054101</v>
      </c>
    </row>
    <row r="62" spans="1:6" x14ac:dyDescent="0.3">
      <c r="A62" s="5">
        <v>44621</v>
      </c>
      <c r="B62">
        <v>3.25</v>
      </c>
      <c r="C62" t="s">
        <v>23</v>
      </c>
      <c r="D62" s="3">
        <v>1</v>
      </c>
      <c r="E62">
        <v>0.89349501024534661</v>
      </c>
      <c r="F62">
        <v>0.28254793103707765</v>
      </c>
    </row>
    <row r="63" spans="1:6" x14ac:dyDescent="0.3">
      <c r="A63" s="5">
        <v>44682</v>
      </c>
      <c r="B63">
        <v>6.8</v>
      </c>
      <c r="C63" t="s">
        <v>23</v>
      </c>
      <c r="D63" s="3">
        <v>1</v>
      </c>
      <c r="E63">
        <v>2.8530685235374187</v>
      </c>
      <c r="F63">
        <v>0.90221948549119602</v>
      </c>
    </row>
    <row r="64" spans="1:6" x14ac:dyDescent="0.3">
      <c r="A64" s="5">
        <v>44743</v>
      </c>
      <c r="B64">
        <v>7.0200000000000005</v>
      </c>
      <c r="C64" t="s">
        <v>23</v>
      </c>
      <c r="D64" s="3">
        <v>1</v>
      </c>
      <c r="E64">
        <v>0.96586173383610685</v>
      </c>
      <c r="F64">
        <v>0.30543229837214175</v>
      </c>
    </row>
    <row r="65" spans="1:6" x14ac:dyDescent="0.3">
      <c r="A65" s="5">
        <v>44774</v>
      </c>
      <c r="B65">
        <v>7.7</v>
      </c>
      <c r="C65" t="s">
        <v>23</v>
      </c>
      <c r="D65" s="3">
        <v>1</v>
      </c>
      <c r="E65">
        <v>1.2569805089976598</v>
      </c>
      <c r="F65">
        <v>0.39749213828703778</v>
      </c>
    </row>
    <row r="66" spans="1:6" x14ac:dyDescent="0.3">
      <c r="A66" s="5">
        <v>44866</v>
      </c>
      <c r="B66">
        <v>7.06</v>
      </c>
      <c r="C66" t="s">
        <v>23</v>
      </c>
      <c r="D66" s="3">
        <v>1</v>
      </c>
      <c r="E66">
        <v>1.3040109065665288</v>
      </c>
      <c r="F66">
        <v>0.41236445584512499</v>
      </c>
    </row>
    <row r="67" spans="1:6" x14ac:dyDescent="0.3">
      <c r="A67" s="5">
        <v>44501</v>
      </c>
      <c r="B67">
        <v>0.42020000000000002</v>
      </c>
      <c r="C67" t="s">
        <v>24</v>
      </c>
      <c r="D67" s="1">
        <v>0.73</v>
      </c>
      <c r="E67">
        <v>0.11747226623051635</v>
      </c>
      <c r="F67">
        <v>3.7147992319011412E-2</v>
      </c>
    </row>
    <row r="68" spans="1:6" x14ac:dyDescent="0.3">
      <c r="A68" s="5">
        <v>44562</v>
      </c>
      <c r="B68">
        <v>1.4704999999999999</v>
      </c>
      <c r="C68" t="s">
        <v>24</v>
      </c>
      <c r="D68" s="3">
        <v>1</v>
      </c>
      <c r="E68">
        <v>0.50350598584105988</v>
      </c>
      <c r="F68">
        <v>0.15922257307862397</v>
      </c>
    </row>
    <row r="69" spans="1:6" x14ac:dyDescent="0.3">
      <c r="A69" s="5">
        <v>44593</v>
      </c>
      <c r="B69">
        <v>2.2836000000000003</v>
      </c>
      <c r="C69" t="s">
        <v>24</v>
      </c>
      <c r="D69" s="3">
        <v>1</v>
      </c>
      <c r="E69">
        <v>0.40132785156831896</v>
      </c>
      <c r="F69">
        <v>0.12691100994178661</v>
      </c>
    </row>
    <row r="70" spans="1:6" x14ac:dyDescent="0.3">
      <c r="A70" s="5">
        <v>44621</v>
      </c>
      <c r="B70">
        <v>3.5200000000000005</v>
      </c>
      <c r="C70" t="s">
        <v>24</v>
      </c>
      <c r="D70" s="3">
        <v>1</v>
      </c>
      <c r="E70">
        <v>0.61246315081897662</v>
      </c>
      <c r="F70">
        <v>0.19367785395111864</v>
      </c>
    </row>
    <row r="71" spans="1:6" x14ac:dyDescent="0.3">
      <c r="A71" s="5">
        <v>44682</v>
      </c>
      <c r="B71">
        <v>5.5400000000000009</v>
      </c>
      <c r="C71" t="s">
        <v>24</v>
      </c>
      <c r="D71" s="3">
        <v>1</v>
      </c>
      <c r="E71">
        <v>0.42998707990925578</v>
      </c>
      <c r="F71">
        <v>0.13597385369580753</v>
      </c>
    </row>
    <row r="72" spans="1:6" x14ac:dyDescent="0.3">
      <c r="A72" s="5">
        <v>44743</v>
      </c>
      <c r="B72">
        <v>8.4200000000000017</v>
      </c>
      <c r="C72" t="s">
        <v>24</v>
      </c>
      <c r="D72" s="3">
        <v>1</v>
      </c>
      <c r="E72">
        <v>0.89666047085837397</v>
      </c>
      <c r="F72">
        <v>0.2835489375751496</v>
      </c>
    </row>
    <row r="73" spans="1:6" x14ac:dyDescent="0.3">
      <c r="A73" s="5">
        <v>44774</v>
      </c>
      <c r="B73">
        <v>8</v>
      </c>
      <c r="C73" t="s">
        <v>24</v>
      </c>
      <c r="D73" s="3">
        <v>1</v>
      </c>
      <c r="E73">
        <v>0.95219045713905137</v>
      </c>
      <c r="F73">
        <v>0.30110906108363389</v>
      </c>
    </row>
    <row r="74" spans="1:6" x14ac:dyDescent="0.3">
      <c r="A74" s="5">
        <v>44866</v>
      </c>
      <c r="B74">
        <v>3.84</v>
      </c>
      <c r="C74" t="s">
        <v>24</v>
      </c>
      <c r="D74" s="3">
        <v>0.15</v>
      </c>
      <c r="E74">
        <v>2.3810361890011946</v>
      </c>
      <c r="F74">
        <v>0.75294975485309323</v>
      </c>
    </row>
    <row r="85" spans="6:13" x14ac:dyDescent="0.3">
      <c r="F85" s="5">
        <v>44501</v>
      </c>
      <c r="G85" s="5">
        <v>44562</v>
      </c>
      <c r="H85" s="5">
        <v>44593</v>
      </c>
      <c r="I85" s="5">
        <v>44621</v>
      </c>
      <c r="J85" s="5">
        <v>44682</v>
      </c>
      <c r="K85" s="5">
        <v>44743</v>
      </c>
      <c r="L85" s="5">
        <v>44774</v>
      </c>
      <c r="M85" s="5">
        <v>44866</v>
      </c>
    </row>
  </sheetData>
  <autoFilter ref="A14:F14" xr:uid="{1181AE05-5714-42E1-9DAC-A6F69AF06900}">
    <sortState xmlns:xlrd2="http://schemas.microsoft.com/office/spreadsheetml/2017/richdata2" ref="A15:F30">
      <sortCondition ref="E1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pre-planting</vt:lpstr>
      <vt:lpstr>post-planting</vt:lpstr>
      <vt:lpstr>cover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egljusci</dc:creator>
  <cp:lastModifiedBy>Edi Gljušćić</cp:lastModifiedBy>
  <dcterms:created xsi:type="dcterms:W3CDTF">2015-06-05T18:17:20Z</dcterms:created>
  <dcterms:modified xsi:type="dcterms:W3CDTF">2024-03-07T08:05:58Z</dcterms:modified>
</cp:coreProperties>
</file>